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/>
  <xr:revisionPtr revIDLastSave="0" documentId="13_ncr:1_{2A6FF9BB-6C90-4648-BD6D-8B2DCED48A96}" xr6:coauthVersionLast="36" xr6:coauthVersionMax="36" xr10:uidLastSave="{00000000-0000-0000-0000-000000000000}"/>
  <bookViews>
    <workbookView xWindow="0" yWindow="0" windowWidth="22260" windowHeight="12645" activeTab="1" xr2:uid="{00000000-000D-0000-FFFF-FFFF00000000}"/>
  </bookViews>
  <sheets>
    <sheet name="GENÇ B ERKEK FUTSAL" sheetId="1" r:id="rId1"/>
    <sheet name="GENÇ B ERKEK FUTSAL ELEME FİKS.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2" l="1"/>
  <c r="B18" i="2"/>
  <c r="B16" i="2"/>
  <c r="B14" i="2"/>
  <c r="B12" i="2"/>
  <c r="B10" i="2"/>
  <c r="B8" i="2"/>
  <c r="B6" i="2"/>
  <c r="C14" i="1" l="1"/>
  <c r="C13" i="1"/>
  <c r="K40" i="1" s="1"/>
  <c r="C12" i="1"/>
  <c r="K33" i="1" s="1"/>
  <c r="V9" i="1"/>
  <c r="K32" i="1" s="1"/>
  <c r="M9" i="1"/>
  <c r="C9" i="1"/>
  <c r="V8" i="1"/>
  <c r="M8" i="1"/>
  <c r="C8" i="1"/>
  <c r="V7" i="1"/>
  <c r="M7" i="1"/>
  <c r="C7" i="1"/>
  <c r="K21" i="1" s="1"/>
  <c r="V6" i="1"/>
  <c r="M6" i="1"/>
  <c r="K22" i="1" s="1"/>
  <c r="C6" i="1"/>
  <c r="L2" i="1"/>
  <c r="K25" i="1" l="1"/>
  <c r="K28" i="1"/>
  <c r="K23" i="1"/>
  <c r="K24" i="1"/>
  <c r="K30" i="1"/>
  <c r="K35" i="1"/>
  <c r="K20" i="1"/>
  <c r="K39" i="1"/>
  <c r="K26" i="1"/>
  <c r="K27" i="1"/>
  <c r="K34" i="1"/>
  <c r="K36" i="1"/>
  <c r="K29" i="1"/>
  <c r="K37" i="1"/>
  <c r="K38" i="1"/>
  <c r="K31" i="1"/>
</calcChain>
</file>

<file path=xl/sharedStrings.xml><?xml version="1.0" encoding="utf-8"?>
<sst xmlns="http://schemas.openxmlformats.org/spreadsheetml/2006/main" count="203" uniqueCount="125">
  <si>
    <t>ÖĞRETİM YILI</t>
  </si>
  <si>
    <t>FİKSTÜRÜ</t>
  </si>
  <si>
    <t>TAKIMLAR</t>
  </si>
  <si>
    <t>KURA SONUCU</t>
  </si>
  <si>
    <t>1-</t>
  </si>
  <si>
    <t xml:space="preserve">BU HÜCRELERE KURA ÇEKİMİNE KATILACAK </t>
  </si>
  <si>
    <t>A1</t>
  </si>
  <si>
    <t>Başöğretmen AL</t>
  </si>
  <si>
    <t>A2</t>
  </si>
  <si>
    <t>A3</t>
  </si>
  <si>
    <t>A4</t>
  </si>
  <si>
    <t>B1</t>
  </si>
  <si>
    <t>B2</t>
  </si>
  <si>
    <t>A GRUBU</t>
  </si>
  <si>
    <t>B GRUBU</t>
  </si>
  <si>
    <t>C GRUBU</t>
  </si>
  <si>
    <t>2-</t>
  </si>
  <si>
    <t>OLAN TAKIMLARI YAZINIZ, KURASINI ÇEKEN TAKIMI</t>
  </si>
  <si>
    <t>Atatürk AL</t>
  </si>
  <si>
    <t>3-</t>
  </si>
  <si>
    <t>SAĞDAKİ KURA SONUCU ALANINA YAPIŞTIRINIZ</t>
  </si>
  <si>
    <t>Özel Sınav AL</t>
  </si>
  <si>
    <t>4-</t>
  </si>
  <si>
    <t>15 Temmuz Şehitleri Fen L</t>
  </si>
  <si>
    <t>5-</t>
  </si>
  <si>
    <t>Şehit Abdullah Tayyip Olçok AL</t>
  </si>
  <si>
    <t>6-</t>
  </si>
  <si>
    <t>Şehit Emin Güner MTAL</t>
  </si>
  <si>
    <t>B3</t>
  </si>
  <si>
    <t>B4</t>
  </si>
  <si>
    <t>C1</t>
  </si>
  <si>
    <t>C2</t>
  </si>
  <si>
    <t>C3</t>
  </si>
  <si>
    <t>C4</t>
  </si>
  <si>
    <t>7-</t>
  </si>
  <si>
    <t>Özel Bilgi Anadolu L</t>
  </si>
  <si>
    <t>D GRUBU</t>
  </si>
  <si>
    <t>8-</t>
  </si>
  <si>
    <t>Mimar Sinan AL</t>
  </si>
  <si>
    <t>9-</t>
  </si>
  <si>
    <t>Özel Fen Bilimleri AL</t>
  </si>
  <si>
    <t>10-</t>
  </si>
  <si>
    <t>İskilip Danışmend Fen L</t>
  </si>
  <si>
    <t>11-</t>
  </si>
  <si>
    <t>Uğurludağ  ÇPAL</t>
  </si>
  <si>
    <t>D1</t>
  </si>
  <si>
    <t>D2</t>
  </si>
  <si>
    <t>D3</t>
  </si>
  <si>
    <t>12-</t>
  </si>
  <si>
    <t>Özel Ted Koleji AL</t>
  </si>
  <si>
    <t>13-</t>
  </si>
  <si>
    <t>Özel Ada AL</t>
  </si>
  <si>
    <t>SIRA</t>
  </si>
  <si>
    <t>TARİH</t>
  </si>
  <si>
    <t>SAAT</t>
  </si>
  <si>
    <t>FİKSTÜR</t>
  </si>
  <si>
    <t>14-</t>
  </si>
  <si>
    <t>Hitit Turizm MTAL</t>
  </si>
  <si>
    <t>15-</t>
  </si>
  <si>
    <t>Bahçelievler AL</t>
  </si>
  <si>
    <t>1.MAÇLAR</t>
  </si>
  <si>
    <t>A1-A4</t>
  </si>
  <si>
    <t>A2-A3</t>
  </si>
  <si>
    <t>B1-B4</t>
  </si>
  <si>
    <t>B2-B3</t>
  </si>
  <si>
    <t>C1-C4</t>
  </si>
  <si>
    <t>C2-C3</t>
  </si>
  <si>
    <t>D1-D2</t>
  </si>
  <si>
    <t>2.MAÇLAR</t>
  </si>
  <si>
    <t>A1-A3</t>
  </si>
  <si>
    <t>A4-A2</t>
  </si>
  <si>
    <t>B1-B3</t>
  </si>
  <si>
    <t>B4-B2</t>
  </si>
  <si>
    <t>C1-C3</t>
  </si>
  <si>
    <t>C4-C2</t>
  </si>
  <si>
    <t>D3-D1</t>
  </si>
  <si>
    <t>3.MAÇLAR</t>
  </si>
  <si>
    <t>A1-A2</t>
  </si>
  <si>
    <t>A3-A4</t>
  </si>
  <si>
    <t>B1-B2</t>
  </si>
  <si>
    <t>B3-B4</t>
  </si>
  <si>
    <t>C1-C2</t>
  </si>
  <si>
    <t>C3-C4</t>
  </si>
  <si>
    <t>D2-D3</t>
  </si>
  <si>
    <t>4.MAÇLAR</t>
  </si>
  <si>
    <t>A1-B1</t>
  </si>
  <si>
    <t>A GRUBU 1.Sİ - B GRUBU 1.Sİ</t>
  </si>
  <si>
    <t>C1-D1</t>
  </si>
  <si>
    <t>C GRUBU 1.Sİ - D GRUBU 1.Sİ</t>
  </si>
  <si>
    <t>5.MAÇLAR</t>
  </si>
  <si>
    <t>22-23 MAĞL</t>
  </si>
  <si>
    <t>22.MAÇ MAĞLUBU - 23. MAÇ MAĞLUBU (3.LÜK-4.LÜK)</t>
  </si>
  <si>
    <t>22-23 GAL</t>
  </si>
  <si>
    <t>22.MAÇ GALİBİ - 23.MAÇ GALİBİ (1.LİK-2.LİK)</t>
  </si>
  <si>
    <t>2024-2025</t>
  </si>
  <si>
    <t>GENÇLER B</t>
  </si>
  <si>
    <t>ERKEK</t>
  </si>
  <si>
    <t>FUTSAL</t>
  </si>
  <si>
    <t>MAÇ</t>
  </si>
  <si>
    <t>BU HÜCRELERE KURA ÇEKİMİNE KATILACAK OLAN</t>
  </si>
  <si>
    <t>TAKIMLARI YAZINIZ. KURA SONUCU BELLİ OLAN TAKIM</t>
  </si>
  <si>
    <t>LARI SAĞDAKİ ALANA KOPYALA YAPIŞTIR YAPINIZ.</t>
  </si>
  <si>
    <t>FİKSTÜR OTOTMATİK OLUŞACAKTIR.</t>
  </si>
  <si>
    <t>TARİH:SAAT YAZAN HÜCRELERİ DÜZENLEYİNİZ…</t>
  </si>
  <si>
    <t>3.LÜK-4.LÜK MAÇI (MAĞLUPLAR)</t>
  </si>
  <si>
    <t>1.LİK-2.LİK MAÇI (GALİPLER)</t>
  </si>
  <si>
    <t xml:space="preserve">2024-2024 OKUL SPOR FAALİYETLERİ </t>
  </si>
  <si>
    <t>GENÇLER B ERKEK FUTSAL ELEME FİNAL FİKSTÜRÜ</t>
  </si>
  <si>
    <t>GRUPLARDAN İLK İKİ TAKIM ÇIKAR VE 8'Lİ ELEME FİKSTÜRÜNE YERLEŞİR.</t>
  </si>
  <si>
    <t>28.04.2025 /</t>
  </si>
  <si>
    <t>24.04.2025 / 10:00</t>
  </si>
  <si>
    <t>24.04.2025 / 11:00</t>
  </si>
  <si>
    <t>24.04.2025 / 12:00</t>
  </si>
  <si>
    <t>24.04.2025 / 13:00</t>
  </si>
  <si>
    <t>AKKENT TOKİ SPOR SALONU</t>
  </si>
  <si>
    <t>25.04.2025 / 10:00</t>
  </si>
  <si>
    <t>25.04.2025 / 11:00</t>
  </si>
  <si>
    <t>A - 1</t>
  </si>
  <si>
    <t>C - 2</t>
  </si>
  <si>
    <t>A - 2</t>
  </si>
  <si>
    <t>C - 1</t>
  </si>
  <si>
    <t>B - 1</t>
  </si>
  <si>
    <t>D - 2</t>
  </si>
  <si>
    <t>B - 2</t>
  </si>
  <si>
    <t>D - 1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</si>
</sst>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b/>
      <sz val="12"/>
      <name val="Arial Tur"/>
      <charset val="162"/>
    </font>
    <font>
      <sz val="55"/>
      <name val="Arial Tur"/>
      <charset val="162"/>
    </font>
    <font>
      <b/>
      <sz val="10"/>
      <name val="Arial Tur"/>
      <charset val="162"/>
    </font>
    <font>
      <sz val="10"/>
      <name val="Arial Tur"/>
      <charset val="162"/>
    </font>
    <font>
      <b/>
      <sz val="14"/>
      <name val="Arial Tur"/>
      <charset val="162"/>
    </font>
    <font>
      <b/>
      <sz val="48"/>
      <name val="Arial Tur"/>
      <charset val="162"/>
    </font>
    <font>
      <b/>
      <sz val="12"/>
      <color theme="1"/>
      <name val="Times New Roman"/>
      <family val="1"/>
      <charset val="162"/>
    </font>
    <font>
      <b/>
      <u/>
      <sz val="12"/>
      <name val="Arial Tur"/>
      <charset val="16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 applyAlignment="1" applyProtection="1">
      <alignment vertical="center" wrapText="1" shrinkToFit="1"/>
      <protection locked="0"/>
    </xf>
    <xf numFmtId="0" fontId="0" fillId="0" borderId="0" xfId="0" applyProtection="1"/>
    <xf numFmtId="0" fontId="1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4" borderId="2" xfId="0" applyFill="1" applyBorder="1" applyAlignment="1" applyProtection="1">
      <alignment horizontal="center" shrinkToFit="1"/>
      <protection locked="0"/>
    </xf>
    <xf numFmtId="0" fontId="0" fillId="3" borderId="2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horizontal="left" vertical="center"/>
      <protection locked="0"/>
    </xf>
    <xf numFmtId="0" fontId="0" fillId="0" borderId="0" xfId="0" applyAlignment="1" applyProtection="1"/>
    <xf numFmtId="0" fontId="0" fillId="0" borderId="6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4" borderId="2" xfId="0" applyFill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 shrinkToFit="1"/>
    </xf>
    <xf numFmtId="0" fontId="0" fillId="0" borderId="6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5" borderId="24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" fillId="0" borderId="15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 shrinkToFit="1"/>
    </xf>
    <xf numFmtId="0" fontId="0" fillId="0" borderId="0" xfId="0" applyBorder="1" applyAlignment="1" applyProtection="1">
      <alignment vertical="center"/>
    </xf>
    <xf numFmtId="0" fontId="3" fillId="2" borderId="2" xfId="0" applyFont="1" applyFill="1" applyBorder="1" applyAlignment="1" applyProtection="1">
      <alignment horizontal="center" vertical="center"/>
    </xf>
    <xf numFmtId="0" fontId="0" fillId="6" borderId="27" xfId="0" applyFill="1" applyBorder="1" applyAlignment="1" applyProtection="1">
      <alignment horizontal="left" vertical="center" shrinkToFit="1"/>
      <protection locked="0"/>
    </xf>
    <xf numFmtId="0" fontId="1" fillId="0" borderId="0" xfId="0" applyFont="1" applyBorder="1" applyAlignment="1" applyProtection="1">
      <alignment horizontal="center" vertical="center"/>
    </xf>
    <xf numFmtId="0" fontId="0" fillId="0" borderId="14" xfId="0" applyBorder="1" applyAlignment="1" applyProtection="1">
      <alignment vertical="center" shrinkToFit="1"/>
    </xf>
    <xf numFmtId="0" fontId="0" fillId="0" borderId="15" xfId="0" applyBorder="1" applyAlignment="1" applyProtection="1">
      <alignment vertical="center" shrinkToFit="1"/>
    </xf>
    <xf numFmtId="0" fontId="0" fillId="0" borderId="26" xfId="0" applyBorder="1" applyAlignment="1" applyProtection="1">
      <alignment vertical="center" shrinkToFit="1"/>
    </xf>
    <xf numFmtId="0" fontId="0" fillId="0" borderId="29" xfId="0" applyBorder="1" applyAlignment="1" applyProtection="1">
      <alignment vertical="center" shrinkToFit="1"/>
    </xf>
    <xf numFmtId="0" fontId="0" fillId="0" borderId="0" xfId="0" applyBorder="1" applyAlignment="1" applyProtection="1">
      <alignment shrinkToFit="1"/>
    </xf>
    <xf numFmtId="0" fontId="0" fillId="0" borderId="28" xfId="0" applyBorder="1" applyAlignment="1" applyProtection="1">
      <alignment shrinkToFit="1"/>
    </xf>
    <xf numFmtId="0" fontId="0" fillId="0" borderId="28" xfId="0" applyBorder="1" applyAlignment="1" applyProtection="1">
      <alignment vertical="center" shrinkToFit="1"/>
    </xf>
    <xf numFmtId="0" fontId="0" fillId="0" borderId="1" xfId="0" applyBorder="1" applyAlignment="1" applyProtection="1">
      <alignment shrinkToFit="1"/>
    </xf>
    <xf numFmtId="0" fontId="0" fillId="0" borderId="29" xfId="0" applyBorder="1" applyAlignment="1" applyProtection="1">
      <alignment shrinkToFit="1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 shrinkToFit="1"/>
    </xf>
    <xf numFmtId="0" fontId="1" fillId="0" borderId="15" xfId="0" applyFont="1" applyBorder="1" applyAlignment="1" applyProtection="1">
      <alignment horizontal="center" vertical="center" shrinkToFit="1"/>
    </xf>
    <xf numFmtId="0" fontId="1" fillId="0" borderId="0" xfId="0" applyFont="1" applyBorder="1" applyAlignment="1" applyProtection="1">
      <alignment horizontal="center" vertical="center" shrinkToFit="1"/>
    </xf>
    <xf numFmtId="0" fontId="0" fillId="0" borderId="15" xfId="0" applyBorder="1" applyAlignment="1" applyProtection="1">
      <alignment shrinkToFit="1"/>
    </xf>
    <xf numFmtId="0" fontId="0" fillId="0" borderId="26" xfId="0" applyBorder="1" applyAlignment="1" applyProtection="1">
      <alignment shrinkToFit="1"/>
    </xf>
    <xf numFmtId="0" fontId="0" fillId="0" borderId="0" xfId="0" applyAlignment="1" applyProtection="1">
      <alignment shrinkToFit="1"/>
    </xf>
    <xf numFmtId="0" fontId="0" fillId="0" borderId="1" xfId="0" applyBorder="1" applyAlignment="1" applyProtection="1"/>
    <xf numFmtId="0" fontId="0" fillId="0" borderId="16" xfId="0" applyBorder="1" applyAlignment="1" applyProtection="1">
      <alignment vertical="center" shrinkToFit="1"/>
    </xf>
    <xf numFmtId="0" fontId="0" fillId="0" borderId="15" xfId="0" applyBorder="1" applyAlignment="1" applyProtection="1">
      <alignment vertical="center"/>
    </xf>
    <xf numFmtId="0" fontId="0" fillId="7" borderId="9" xfId="0" applyFill="1" applyBorder="1" applyAlignment="1" applyProtection="1">
      <alignment horizontal="center" vertical="center"/>
    </xf>
    <xf numFmtId="0" fontId="0" fillId="7" borderId="2" xfId="0" applyFill="1" applyBorder="1" applyAlignment="1" applyProtection="1">
      <alignment horizontal="center" vertical="center" wrapText="1" shrinkToFit="1"/>
      <protection locked="0"/>
    </xf>
    <xf numFmtId="0" fontId="0" fillId="7" borderId="11" xfId="0" applyFill="1" applyBorder="1" applyAlignment="1" applyProtection="1">
      <alignment horizontal="center" vertical="center"/>
    </xf>
    <xf numFmtId="0" fontId="0" fillId="7" borderId="12" xfId="0" applyFill="1" applyBorder="1" applyAlignment="1" applyProtection="1">
      <alignment horizontal="center" vertical="center" wrapText="1" shrinkToFit="1"/>
      <protection locked="0"/>
    </xf>
    <xf numFmtId="15" fontId="0" fillId="0" borderId="7" xfId="0" applyNumberFormat="1" applyBorder="1" applyAlignment="1" applyProtection="1">
      <alignment horizontal="center" vertical="center" wrapText="1" shrinkToFit="1"/>
      <protection locked="0"/>
    </xf>
    <xf numFmtId="15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8" fillId="0" borderId="0" xfId="0" applyFont="1" applyBorder="1" applyAlignment="1" applyProtection="1">
      <alignment horizontal="center" vertical="center" shrinkToFit="1"/>
      <protection locked="0"/>
    </xf>
    <xf numFmtId="0" fontId="0" fillId="7" borderId="12" xfId="0" applyFill="1" applyBorder="1" applyAlignment="1" applyProtection="1">
      <alignment horizontal="center" vertical="center" wrapText="1" shrinkToFit="1"/>
      <protection locked="0"/>
    </xf>
    <xf numFmtId="20" fontId="0" fillId="7" borderId="12" xfId="0" applyNumberFormat="1" applyFill="1" applyBorder="1" applyAlignment="1" applyProtection="1">
      <alignment horizontal="center" vertical="center" wrapText="1" shrinkToFit="1"/>
      <protection locked="0"/>
    </xf>
    <xf numFmtId="0" fontId="0" fillId="7" borderId="12" xfId="0" applyFill="1" applyBorder="1" applyAlignment="1" applyProtection="1">
      <alignment horizontal="center" vertical="center" wrapText="1" shrinkToFit="1"/>
    </xf>
    <xf numFmtId="0" fontId="0" fillId="7" borderId="12" xfId="0" applyFill="1" applyBorder="1" applyAlignment="1" applyProtection="1">
      <alignment horizontal="center" vertical="center"/>
    </xf>
    <xf numFmtId="0" fontId="0" fillId="7" borderId="13" xfId="0" applyFill="1" applyBorder="1" applyAlignment="1" applyProtection="1">
      <alignment horizontal="center" vertical="center"/>
    </xf>
    <xf numFmtId="0" fontId="0" fillId="7" borderId="2" xfId="0" applyFill="1" applyBorder="1" applyAlignment="1" applyProtection="1">
      <alignment horizontal="center" vertical="center" wrapText="1" shrinkToFit="1"/>
      <protection locked="0"/>
    </xf>
    <xf numFmtId="20" fontId="0" fillId="7" borderId="2" xfId="0" applyNumberFormat="1" applyFill="1" applyBorder="1" applyAlignment="1" applyProtection="1">
      <alignment horizontal="center" vertical="center" wrapText="1" shrinkToFit="1"/>
      <protection locked="0"/>
    </xf>
    <xf numFmtId="0" fontId="0" fillId="7" borderId="2" xfId="0" applyFill="1" applyBorder="1" applyAlignment="1" applyProtection="1">
      <alignment horizontal="center" vertical="center" wrapText="1" shrinkToFit="1"/>
    </xf>
    <xf numFmtId="0" fontId="0" fillId="7" borderId="2" xfId="0" applyFill="1" applyBorder="1" applyAlignment="1" applyProtection="1">
      <alignment horizontal="center" vertical="center"/>
    </xf>
    <xf numFmtId="0" fontId="0" fillId="7" borderId="10" xfId="0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20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</xf>
    <xf numFmtId="0" fontId="0" fillId="0" borderId="2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 shrinkToFit="1"/>
    </xf>
    <xf numFmtId="0" fontId="2" fillId="0" borderId="2" xfId="0" applyFont="1" applyBorder="1" applyAlignment="1" applyProtection="1">
      <alignment horizontal="center" vertical="center"/>
    </xf>
    <xf numFmtId="0" fontId="3" fillId="5" borderId="18" xfId="0" applyFont="1" applyFill="1" applyBorder="1" applyAlignment="1" applyProtection="1">
      <alignment horizontal="center" vertical="center" textRotation="90"/>
    </xf>
    <xf numFmtId="0" fontId="3" fillId="5" borderId="19" xfId="0" applyFont="1" applyFill="1" applyBorder="1" applyAlignment="1" applyProtection="1">
      <alignment horizontal="center" vertical="center" textRotation="90"/>
    </xf>
    <xf numFmtId="0" fontId="3" fillId="5" borderId="22" xfId="0" applyFont="1" applyFill="1" applyBorder="1" applyAlignment="1" applyProtection="1">
      <alignment horizontal="center" vertical="center" textRotation="90"/>
    </xf>
    <xf numFmtId="0" fontId="1" fillId="5" borderId="3" xfId="0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 vertical="center"/>
    </xf>
    <xf numFmtId="0" fontId="1" fillId="5" borderId="5" xfId="0" applyFont="1" applyFill="1" applyBorder="1" applyAlignment="1" applyProtection="1">
      <alignment horizontal="center" vertical="center"/>
    </xf>
    <xf numFmtId="0" fontId="1" fillId="5" borderId="20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5" borderId="21" xfId="0" applyFont="1" applyFill="1" applyBorder="1" applyAlignment="1" applyProtection="1">
      <alignment horizontal="center" vertical="center"/>
    </xf>
    <xf numFmtId="0" fontId="1" fillId="5" borderId="23" xfId="0" applyFont="1" applyFill="1" applyBorder="1" applyAlignment="1" applyProtection="1">
      <alignment horizontal="center" vertical="center"/>
    </xf>
    <xf numFmtId="0" fontId="1" fillId="5" borderId="24" xfId="0" applyFont="1" applyFill="1" applyBorder="1" applyAlignment="1" applyProtection="1">
      <alignment horizontal="center" vertical="center"/>
    </xf>
    <xf numFmtId="0" fontId="1" fillId="5" borderId="25" xfId="0" applyFont="1" applyFill="1" applyBorder="1" applyAlignment="1" applyProtection="1">
      <alignment horizontal="center" vertical="center"/>
    </xf>
    <xf numFmtId="0" fontId="0" fillId="5" borderId="3" xfId="0" applyFill="1" applyBorder="1" applyAlignment="1" applyProtection="1">
      <alignment horizontal="center"/>
    </xf>
    <xf numFmtId="0" fontId="0" fillId="5" borderId="4" xfId="0" applyFill="1" applyBorder="1" applyAlignment="1" applyProtection="1">
      <alignment horizontal="center"/>
    </xf>
    <xf numFmtId="0" fontId="0" fillId="5" borderId="5" xfId="0" applyFill="1" applyBorder="1" applyAlignment="1" applyProtection="1">
      <alignment horizontal="center"/>
    </xf>
    <xf numFmtId="0" fontId="0" fillId="0" borderId="7" xfId="0" applyBorder="1" applyAlignment="1" applyProtection="1">
      <alignment horizontal="left" vertical="center" shrinkToFit="1"/>
    </xf>
    <xf numFmtId="0" fontId="0" fillId="0" borderId="8" xfId="0" applyBorder="1" applyAlignment="1" applyProtection="1">
      <alignment horizontal="left" vertical="center" shrinkToFit="1"/>
    </xf>
    <xf numFmtId="0" fontId="0" fillId="0" borderId="2" xfId="0" applyBorder="1" applyAlignment="1" applyProtection="1">
      <alignment horizontal="left" vertical="center" shrinkToFit="1"/>
    </xf>
    <xf numFmtId="0" fontId="0" fillId="0" borderId="10" xfId="0" applyBorder="1" applyAlignment="1" applyProtection="1">
      <alignment horizontal="left" vertical="center" shrinkToFit="1"/>
    </xf>
    <xf numFmtId="0" fontId="0" fillId="0" borderId="12" xfId="0" applyBorder="1" applyAlignment="1" applyProtection="1">
      <alignment horizontal="left" vertical="center" shrinkToFit="1"/>
    </xf>
    <xf numFmtId="0" fontId="0" fillId="0" borderId="13" xfId="0" applyBorder="1" applyAlignment="1" applyProtection="1">
      <alignment horizontal="left" vertical="center" shrinkToFit="1"/>
    </xf>
    <xf numFmtId="0" fontId="2" fillId="0" borderId="14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23" xfId="0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horizontal="center" vertical="center"/>
    </xf>
    <xf numFmtId="0" fontId="7" fillId="0" borderId="25" xfId="0" applyFont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left" vertical="center" shrinkToFit="1"/>
      <protection locked="0"/>
    </xf>
    <xf numFmtId="0" fontId="1" fillId="0" borderId="0" xfId="0" applyFont="1" applyBorder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left" vertical="center" shrinkToFit="1"/>
      <protection locked="0"/>
    </xf>
    <xf numFmtId="0" fontId="0" fillId="0" borderId="7" xfId="0" applyBorder="1" applyAlignment="1" applyProtection="1">
      <alignment horizontal="center" vertical="center" wrapText="1" shrinkToFit="1"/>
      <protection locked="0"/>
    </xf>
    <xf numFmtId="20" fontId="0" fillId="0" borderId="7" xfId="0" applyNumberFormat="1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 applyProtection="1">
      <alignment horizontal="center" vertical="center" wrapText="1" shrinkToFit="1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left" vertical="center" shrinkToFit="1"/>
    </xf>
    <xf numFmtId="0" fontId="0" fillId="0" borderId="26" xfId="0" applyBorder="1" applyAlignment="1" applyProtection="1">
      <alignment horizontal="left" vertical="center" shrinkToFit="1"/>
    </xf>
    <xf numFmtId="164" fontId="0" fillId="0" borderId="0" xfId="0" applyNumberFormat="1" applyBorder="1" applyAlignment="1" applyProtection="1">
      <alignment horizontal="right" vertical="center" shrinkToFit="1"/>
      <protection locked="0"/>
    </xf>
    <xf numFmtId="164" fontId="0" fillId="0" borderId="28" xfId="0" applyNumberFormat="1" applyBorder="1" applyAlignment="1" applyProtection="1">
      <alignment horizontal="right" vertical="center" shrinkToFit="1"/>
      <protection locked="0"/>
    </xf>
    <xf numFmtId="0" fontId="0" fillId="0" borderId="1" xfId="0" applyBorder="1" applyAlignment="1" applyProtection="1">
      <alignment horizontal="left" vertical="center" shrinkToFit="1"/>
    </xf>
    <xf numFmtId="0" fontId="0" fillId="0" borderId="29" xfId="0" applyBorder="1" applyAlignment="1" applyProtection="1">
      <alignment horizontal="left" vertical="center" shrinkToFit="1"/>
    </xf>
    <xf numFmtId="0" fontId="6" fillId="0" borderId="2" xfId="0" applyFont="1" applyBorder="1" applyAlignment="1" applyProtection="1">
      <alignment horizontal="center" vertical="center"/>
    </xf>
    <xf numFmtId="0" fontId="0" fillId="0" borderId="15" xfId="0" applyBorder="1" applyAlignment="1" applyProtection="1">
      <alignment horizontal="right" vertical="center" shrinkToFit="1"/>
    </xf>
    <xf numFmtId="0" fontId="0" fillId="0" borderId="30" xfId="0" applyBorder="1" applyAlignment="1" applyProtection="1">
      <alignment horizontal="right" shrinkToFit="1"/>
      <protection locked="0"/>
    </xf>
    <xf numFmtId="0" fontId="0" fillId="0" borderId="31" xfId="0" applyBorder="1" applyAlignment="1" applyProtection="1">
      <alignment horizontal="right" shrinkToFit="1"/>
      <protection locked="0"/>
    </xf>
    <xf numFmtId="20" fontId="0" fillId="0" borderId="27" xfId="0" applyNumberFormat="1" applyBorder="1" applyAlignment="1" applyProtection="1">
      <alignment horizontal="left" shrinkToFit="1"/>
      <protection locked="0"/>
    </xf>
    <xf numFmtId="0" fontId="0" fillId="0" borderId="30" xfId="0" applyBorder="1" applyAlignment="1" applyProtection="1">
      <alignment horizontal="left" shrinkToFit="1"/>
      <protection locked="0"/>
    </xf>
    <xf numFmtId="0" fontId="0" fillId="0" borderId="0" xfId="0" applyBorder="1" applyAlignment="1" applyProtection="1">
      <alignment horizontal="right" vertical="center" shrinkToFit="1"/>
      <protection locked="0"/>
    </xf>
    <xf numFmtId="0" fontId="0" fillId="0" borderId="28" xfId="0" applyBorder="1" applyAlignment="1" applyProtection="1">
      <alignment horizontal="right" vertical="center" shrinkToFi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5" fillId="0" borderId="1" xfId="0" applyFont="1" applyBorder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83821</xdr:colOff>
      <xdr:row>0</xdr:row>
      <xdr:rowOff>53340</xdr:rowOff>
    </xdr:from>
    <xdr:to>
      <xdr:col>4</xdr:col>
      <xdr:colOff>129115</xdr:colOff>
      <xdr:row>3</xdr:row>
      <xdr:rowOff>22860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1" y="53340"/>
          <a:ext cx="1051134" cy="655320"/>
        </a:xfrm>
        <a:prstGeom prst="rect">
          <a:avLst/>
        </a:prstGeom>
      </xdr:spPr>
    </xdr:pic>
    <xdr:clientData/>
  </xdr:twoCellAnchor>
  <xdr:twoCellAnchor editAs="oneCell">
    <xdr:from>
      <xdr:col>23</xdr:col>
      <xdr:colOff>137160</xdr:colOff>
      <xdr:row>0</xdr:row>
      <xdr:rowOff>83820</xdr:rowOff>
    </xdr:from>
    <xdr:to>
      <xdr:col>27</xdr:col>
      <xdr:colOff>182454</xdr:colOff>
      <xdr:row>3</xdr:row>
      <xdr:rowOff>53340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9280" y="83820"/>
          <a:ext cx="1051134" cy="6553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38100</xdr:rowOff>
    </xdr:from>
    <xdr:to>
      <xdr:col>4</xdr:col>
      <xdr:colOff>91014</xdr:colOff>
      <xdr:row>3</xdr:row>
      <xdr:rowOff>99060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38100"/>
          <a:ext cx="1051134" cy="655320"/>
        </a:xfrm>
        <a:prstGeom prst="rect">
          <a:avLst/>
        </a:prstGeom>
      </xdr:spPr>
    </xdr:pic>
    <xdr:clientData/>
  </xdr:twoCellAnchor>
  <xdr:twoCellAnchor editAs="oneCell">
    <xdr:from>
      <xdr:col>20</xdr:col>
      <xdr:colOff>1089660</xdr:colOff>
      <xdr:row>0</xdr:row>
      <xdr:rowOff>60960</xdr:rowOff>
    </xdr:from>
    <xdr:to>
      <xdr:col>24</xdr:col>
      <xdr:colOff>83394</xdr:colOff>
      <xdr:row>3</xdr:row>
      <xdr:rowOff>121920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5720" y="60960"/>
          <a:ext cx="1051134" cy="6553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&#304;KST&#220;R%20PROGRAMI%20S&#304;FRE%20452721%20&#199;ALI&#350;MA%20SAYFA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İTLER"/>
      <sheetName val="ANASAYFA"/>
      <sheetName val="AÇIKLAMA"/>
      <sheetName val="3"/>
      <sheetName val="4"/>
      <sheetName val="4E"/>
      <sheetName val="5"/>
      <sheetName val="5E"/>
      <sheetName val="6-3"/>
      <sheetName val="6E"/>
      <sheetName val="7"/>
      <sheetName val="7E"/>
      <sheetName val="8-4"/>
      <sheetName val="8E"/>
      <sheetName val="9-3"/>
      <sheetName val="9-4"/>
      <sheetName val="9E"/>
      <sheetName val="10-3"/>
      <sheetName val="10-5"/>
      <sheetName val="10E"/>
      <sheetName val="11-4"/>
      <sheetName val="11E"/>
      <sheetName val="12-3"/>
      <sheetName val="12-4"/>
      <sheetName val="12E"/>
      <sheetName val="13-3"/>
      <sheetName val="13-4"/>
      <sheetName val="13E"/>
      <sheetName val="14-3"/>
      <sheetName val="14-4"/>
      <sheetName val="14E"/>
      <sheetName val="15-3"/>
      <sheetName val="15-4 "/>
      <sheetName val="15-5"/>
      <sheetName val="15E"/>
      <sheetName val="16-3"/>
      <sheetName val="16-4"/>
      <sheetName val="16-5"/>
      <sheetName val="16E"/>
      <sheetName val="17-3"/>
      <sheetName val="17-4"/>
      <sheetName val="17E"/>
      <sheetName val="18-3"/>
      <sheetName val="18-4"/>
      <sheetName val="18E"/>
      <sheetName val="18ÇE"/>
      <sheetName val="19-3"/>
      <sheetName val="19-4"/>
      <sheetName val="19-5"/>
      <sheetName val="19E"/>
      <sheetName val="20-3"/>
      <sheetName val="20-4"/>
      <sheetName val="20-5"/>
      <sheetName val="20E"/>
      <sheetName val="21-3"/>
      <sheetName val="21-4"/>
      <sheetName val="21E"/>
      <sheetName val="22-3"/>
      <sheetName val="22-4"/>
      <sheetName val="22E"/>
      <sheetName val="23-3"/>
      <sheetName val="23-4"/>
      <sheetName val="23E"/>
      <sheetName val="24-3"/>
      <sheetName val="24-4"/>
      <sheetName val="24-5"/>
      <sheetName val="24-6"/>
      <sheetName val="24E"/>
      <sheetName val="25-3"/>
      <sheetName val="25-4"/>
      <sheetName val="25E"/>
      <sheetName val="26-3"/>
      <sheetName val="26-4"/>
      <sheetName val="26E"/>
      <sheetName val="27-3"/>
      <sheetName val="27-4"/>
      <sheetName val="27E"/>
      <sheetName val="28-3"/>
      <sheetName val="28-4"/>
      <sheetName val="28E"/>
      <sheetName val="29-3"/>
      <sheetName val="29-4"/>
      <sheetName val="29E"/>
      <sheetName val="30-3"/>
      <sheetName val="30-4"/>
      <sheetName val="30E"/>
      <sheetName val="31-3"/>
      <sheetName val="31-4"/>
      <sheetName val="31E"/>
      <sheetName val="32-3"/>
      <sheetName val="32-4"/>
      <sheetName val="32E"/>
      <sheetName val="33-3"/>
      <sheetName val="33-4"/>
      <sheetName val="33E"/>
      <sheetName val="34-3"/>
      <sheetName val="34-4"/>
      <sheetName val="34E"/>
      <sheetName val="35-3"/>
      <sheetName val="35-4"/>
      <sheetName val="35E"/>
      <sheetName val="36-3"/>
      <sheetName val="36-4"/>
      <sheetName val="36E"/>
      <sheetName val="37-3"/>
      <sheetName val="37-4"/>
      <sheetName val="37E"/>
      <sheetName val="38-3"/>
      <sheetName val="38-4"/>
      <sheetName val="38E"/>
      <sheetName val="39-3"/>
      <sheetName val="39-4"/>
      <sheetName val="39E"/>
      <sheetName val="40-3"/>
      <sheetName val="40-4"/>
      <sheetName val="40E"/>
      <sheetName val="41-3"/>
      <sheetName val="41-4 "/>
      <sheetName val="41E"/>
      <sheetName val="42-3"/>
      <sheetName val="42-4"/>
      <sheetName val="42E"/>
      <sheetName val="43-3"/>
      <sheetName val="43-4"/>
      <sheetName val="43E"/>
      <sheetName val="44-3"/>
      <sheetName val="44-4"/>
      <sheetName val="44E"/>
      <sheetName val="45-3"/>
      <sheetName val="45-4"/>
      <sheetName val="45E"/>
      <sheetName val="46-3"/>
      <sheetName val="46-4"/>
      <sheetName val="46E"/>
      <sheetName val="47-3"/>
      <sheetName val="47-4"/>
      <sheetName val="47E"/>
      <sheetName val="48-3"/>
      <sheetName val="48-4"/>
      <sheetName val="48E"/>
      <sheetName val="49-3"/>
      <sheetName val="49-4"/>
      <sheetName val="49E"/>
      <sheetName val="50-3"/>
      <sheetName val="50-4"/>
      <sheetName val="50E"/>
      <sheetName val="51-3"/>
      <sheetName val="51-4"/>
      <sheetName val="51E"/>
      <sheetName val="52-3"/>
      <sheetName val="52-4"/>
      <sheetName val="52E"/>
      <sheetName val="53-3"/>
      <sheetName val="53-4"/>
      <sheetName val="53E"/>
      <sheetName val="54-3"/>
      <sheetName val="54-4"/>
      <sheetName val="54E"/>
      <sheetName val="55-3"/>
      <sheetName val="55-4"/>
      <sheetName val="56-3"/>
      <sheetName val="56-4"/>
      <sheetName val="57-3"/>
      <sheetName val="57-4"/>
      <sheetName val="58-3"/>
      <sheetName val="58-4"/>
      <sheetName val="59-3"/>
      <sheetName val="59-4"/>
      <sheetName val="60-3"/>
      <sheetName val="60-4"/>
      <sheetName val="61-3"/>
      <sheetName val="61-4"/>
      <sheetName val="62-3"/>
      <sheetName val="62-4"/>
      <sheetName val="63-3"/>
      <sheetName val="63-4"/>
      <sheetName val="64-3"/>
      <sheetName val="64-4"/>
      <sheetName val="65-3"/>
      <sheetName val="65-4"/>
      <sheetName val="66-3"/>
      <sheetName val="66-4"/>
      <sheetName val="67-3"/>
      <sheetName val="67-4"/>
      <sheetName val="68-3"/>
      <sheetName val="68-4"/>
      <sheetName val="69-3"/>
      <sheetName val="69-4"/>
      <sheetName val="70-3"/>
      <sheetName val="70-4"/>
      <sheetName val="71-3"/>
      <sheetName val="71-4"/>
      <sheetName val="72-3"/>
      <sheetName val="72-4"/>
      <sheetName val="73-3"/>
      <sheetName val="74-3"/>
    </sheetNames>
    <sheetDataSet>
      <sheetData sheetId="0"/>
      <sheetData sheetId="1">
        <row r="3">
          <cell r="Q3" t="str">
            <v>2018-2019</v>
          </cell>
        </row>
        <row r="11">
          <cell r="Q11" t="str">
            <v>İL BİRİNCİLİĞİ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48"/>
  <sheetViews>
    <sheetView zoomScaleNormal="100" workbookViewId="0">
      <selection activeCell="AE30" sqref="AE30"/>
    </sheetView>
  </sheetViews>
  <sheetFormatPr defaultColWidth="3.7109375" defaultRowHeight="15" x14ac:dyDescent="0.25"/>
  <cols>
    <col min="1" max="1" width="3.7109375" style="4" customWidth="1"/>
    <col min="2" max="4" width="3.7109375" style="2" customWidth="1"/>
    <col min="5" max="5" width="9.42578125" style="2" customWidth="1"/>
    <col min="6" max="30" width="3.7109375" style="2" customWidth="1"/>
    <col min="31" max="31" width="40.7109375" style="2" customWidth="1"/>
    <col min="32" max="32" width="3.7109375" style="2"/>
    <col min="33" max="33" width="40.7109375" style="2" customWidth="1"/>
    <col min="34" max="16384" width="3.7109375" style="2"/>
  </cols>
  <sheetData>
    <row r="1" spans="1:58" ht="18" customHeight="1" x14ac:dyDescent="0.25">
      <c r="A1" s="110" t="s">
        <v>94</v>
      </c>
      <c r="B1" s="110"/>
      <c r="C1" s="110"/>
      <c r="D1" s="110"/>
      <c r="E1" s="110"/>
      <c r="F1" s="110"/>
      <c r="G1" s="110"/>
      <c r="H1" s="110"/>
      <c r="I1" s="110"/>
      <c r="J1" s="111" t="s">
        <v>0</v>
      </c>
      <c r="K1" s="111"/>
      <c r="L1" s="111"/>
      <c r="M1" s="111"/>
      <c r="N1" s="111"/>
      <c r="O1" s="111"/>
      <c r="P1" s="111" t="s">
        <v>95</v>
      </c>
      <c r="Q1" s="111"/>
      <c r="R1" s="111"/>
      <c r="S1" s="111"/>
      <c r="T1" s="111"/>
      <c r="U1" s="112" t="s">
        <v>96</v>
      </c>
      <c r="V1" s="112"/>
      <c r="W1" s="112"/>
      <c r="X1" s="112"/>
      <c r="Y1" s="112"/>
      <c r="Z1" s="1"/>
      <c r="AA1" s="1"/>
      <c r="AB1" s="1"/>
    </row>
    <row r="2" spans="1:58" ht="18" customHeight="1" x14ac:dyDescent="0.25">
      <c r="A2" s="113" t="s">
        <v>97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1" t="str">
        <f>[1]ANASAYFA!Q11</f>
        <v>İL BİRİNCİLİĞİ</v>
      </c>
      <c r="M2" s="111"/>
      <c r="N2" s="111"/>
      <c r="O2" s="111"/>
      <c r="P2" s="111"/>
      <c r="Q2" s="111"/>
      <c r="R2" s="111"/>
      <c r="S2" s="111"/>
      <c r="T2" s="114" t="s">
        <v>1</v>
      </c>
      <c r="U2" s="114"/>
      <c r="V2" s="114"/>
      <c r="W2" s="114"/>
      <c r="X2" s="114"/>
      <c r="Y2" s="3"/>
      <c r="Z2" s="1"/>
      <c r="AA2" s="1"/>
      <c r="AB2" s="1"/>
      <c r="AD2" s="108" t="s">
        <v>2</v>
      </c>
      <c r="AE2" s="108"/>
      <c r="AF2" s="109" t="s">
        <v>3</v>
      </c>
      <c r="AG2" s="109"/>
    </row>
    <row r="3" spans="1:58" ht="18" customHeight="1" x14ac:dyDescent="0.25">
      <c r="A3" s="57" t="s">
        <v>114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D3" s="18"/>
      <c r="AE3" s="18"/>
      <c r="AF3" s="19"/>
      <c r="AG3" s="19"/>
    </row>
    <row r="4" spans="1:58" ht="15" customHeight="1" thickBot="1" x14ac:dyDescent="0.3">
      <c r="AD4" s="5" t="s">
        <v>4</v>
      </c>
      <c r="AE4" s="6" t="s">
        <v>5</v>
      </c>
      <c r="AF4" s="7" t="s">
        <v>6</v>
      </c>
      <c r="AG4" s="8" t="s">
        <v>7</v>
      </c>
      <c r="AI4" s="74" t="s">
        <v>6</v>
      </c>
      <c r="AJ4" s="74"/>
      <c r="AK4" s="74"/>
      <c r="AL4" s="74"/>
      <c r="AM4" s="74" t="s">
        <v>8</v>
      </c>
      <c r="AN4" s="74"/>
      <c r="AO4" s="74"/>
      <c r="AP4" s="74"/>
      <c r="AQ4" s="74" t="s">
        <v>9</v>
      </c>
      <c r="AR4" s="74"/>
      <c r="AS4" s="74"/>
      <c r="AT4" s="74"/>
      <c r="AU4" s="74" t="s">
        <v>10</v>
      </c>
      <c r="AV4" s="74"/>
      <c r="AW4" s="74"/>
      <c r="AX4" s="74"/>
      <c r="AY4" s="74" t="s">
        <v>11</v>
      </c>
      <c r="AZ4" s="74"/>
      <c r="BA4" s="74"/>
      <c r="BB4" s="74"/>
      <c r="BC4" s="74" t="s">
        <v>12</v>
      </c>
      <c r="BD4" s="74"/>
      <c r="BE4" s="74"/>
      <c r="BF4" s="74"/>
    </row>
    <row r="5" spans="1:58" ht="15" customHeight="1" thickBot="1" x14ac:dyDescent="0.3">
      <c r="B5" s="87" t="s">
        <v>13</v>
      </c>
      <c r="C5" s="88"/>
      <c r="D5" s="88"/>
      <c r="E5" s="88"/>
      <c r="F5" s="88"/>
      <c r="G5" s="88"/>
      <c r="H5" s="88"/>
      <c r="I5" s="88"/>
      <c r="J5" s="89"/>
      <c r="K5" s="9"/>
      <c r="L5" s="87" t="s">
        <v>14</v>
      </c>
      <c r="M5" s="88"/>
      <c r="N5" s="88"/>
      <c r="O5" s="88"/>
      <c r="P5" s="88"/>
      <c r="Q5" s="88"/>
      <c r="R5" s="88"/>
      <c r="S5" s="89"/>
      <c r="U5" s="87" t="s">
        <v>15</v>
      </c>
      <c r="V5" s="88"/>
      <c r="W5" s="88"/>
      <c r="X5" s="88"/>
      <c r="Y5" s="88"/>
      <c r="Z5" s="88"/>
      <c r="AA5" s="88"/>
      <c r="AB5" s="89"/>
      <c r="AD5" s="5" t="s">
        <v>16</v>
      </c>
      <c r="AE5" s="6" t="s">
        <v>17</v>
      </c>
      <c r="AF5" s="7" t="s">
        <v>8</v>
      </c>
      <c r="AG5" s="8" t="s">
        <v>18</v>
      </c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</row>
    <row r="6" spans="1:58" ht="15" customHeight="1" x14ac:dyDescent="0.25">
      <c r="B6" s="10" t="s">
        <v>4</v>
      </c>
      <c r="C6" s="90" t="str">
        <f>AG4</f>
        <v>Başöğretmen AL</v>
      </c>
      <c r="D6" s="90"/>
      <c r="E6" s="90"/>
      <c r="F6" s="90"/>
      <c r="G6" s="90"/>
      <c r="H6" s="90"/>
      <c r="I6" s="90"/>
      <c r="J6" s="91"/>
      <c r="L6" s="10" t="s">
        <v>4</v>
      </c>
      <c r="M6" s="90" t="str">
        <f>AG8</f>
        <v>Şehit Abdullah Tayyip Olçok AL</v>
      </c>
      <c r="N6" s="90"/>
      <c r="O6" s="90"/>
      <c r="P6" s="90"/>
      <c r="Q6" s="90"/>
      <c r="R6" s="90"/>
      <c r="S6" s="91"/>
      <c r="U6" s="10" t="s">
        <v>4</v>
      </c>
      <c r="V6" s="90" t="str">
        <f>AG12</f>
        <v>Özel Fen Bilimleri AL</v>
      </c>
      <c r="W6" s="90"/>
      <c r="X6" s="90"/>
      <c r="Y6" s="90"/>
      <c r="Z6" s="90"/>
      <c r="AA6" s="90"/>
      <c r="AB6" s="91"/>
      <c r="AD6" s="5" t="s">
        <v>19</v>
      </c>
      <c r="AE6" s="6" t="s">
        <v>20</v>
      </c>
      <c r="AF6" s="7" t="s">
        <v>9</v>
      </c>
      <c r="AG6" s="8" t="s">
        <v>21</v>
      </c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</row>
    <row r="7" spans="1:58" ht="15" customHeight="1" x14ac:dyDescent="0.25">
      <c r="B7" s="11" t="s">
        <v>16</v>
      </c>
      <c r="C7" s="92" t="str">
        <f>AG5</f>
        <v>Atatürk AL</v>
      </c>
      <c r="D7" s="92"/>
      <c r="E7" s="92"/>
      <c r="F7" s="92"/>
      <c r="G7" s="92"/>
      <c r="H7" s="92"/>
      <c r="I7" s="92"/>
      <c r="J7" s="93"/>
      <c r="L7" s="11" t="s">
        <v>16</v>
      </c>
      <c r="M7" s="92" t="str">
        <f>AG9</f>
        <v>Şehit Emin Güner MTAL</v>
      </c>
      <c r="N7" s="92"/>
      <c r="O7" s="92"/>
      <c r="P7" s="92"/>
      <c r="Q7" s="92"/>
      <c r="R7" s="92"/>
      <c r="S7" s="93"/>
      <c r="U7" s="11" t="s">
        <v>16</v>
      </c>
      <c r="V7" s="92" t="str">
        <f>AG13</f>
        <v>İskilip Danışmend Fen L</v>
      </c>
      <c r="W7" s="92"/>
      <c r="X7" s="92"/>
      <c r="Y7" s="92"/>
      <c r="Z7" s="92"/>
      <c r="AA7" s="92"/>
      <c r="AB7" s="93"/>
      <c r="AD7" s="5" t="s">
        <v>22</v>
      </c>
      <c r="AE7" s="12"/>
      <c r="AF7" s="7" t="s">
        <v>10</v>
      </c>
      <c r="AG7" s="8" t="s">
        <v>23</v>
      </c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</row>
    <row r="8" spans="1:58" ht="15" customHeight="1" x14ac:dyDescent="0.25">
      <c r="B8" s="11" t="s">
        <v>19</v>
      </c>
      <c r="C8" s="92" t="str">
        <f>AG6</f>
        <v>Özel Sınav AL</v>
      </c>
      <c r="D8" s="92"/>
      <c r="E8" s="92"/>
      <c r="F8" s="92"/>
      <c r="G8" s="92"/>
      <c r="H8" s="92"/>
      <c r="I8" s="92"/>
      <c r="J8" s="93"/>
      <c r="L8" s="11" t="s">
        <v>19</v>
      </c>
      <c r="M8" s="92" t="str">
        <f>AG10</f>
        <v>Özel Bilgi Anadolu L</v>
      </c>
      <c r="N8" s="92"/>
      <c r="O8" s="92"/>
      <c r="P8" s="92"/>
      <c r="Q8" s="92"/>
      <c r="R8" s="92"/>
      <c r="S8" s="93"/>
      <c r="U8" s="11" t="s">
        <v>19</v>
      </c>
      <c r="V8" s="92" t="str">
        <f>AG14</f>
        <v>Uğurludağ  ÇPAL</v>
      </c>
      <c r="W8" s="92"/>
      <c r="X8" s="92"/>
      <c r="Y8" s="92"/>
      <c r="Z8" s="92"/>
      <c r="AA8" s="92"/>
      <c r="AB8" s="93"/>
      <c r="AD8" s="5" t="s">
        <v>24</v>
      </c>
      <c r="AE8" s="12"/>
      <c r="AF8" s="7" t="s">
        <v>11</v>
      </c>
      <c r="AG8" s="8" t="s">
        <v>25</v>
      </c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</row>
    <row r="9" spans="1:58" ht="15" customHeight="1" thickBot="1" x14ac:dyDescent="0.3">
      <c r="B9" s="13" t="s">
        <v>22</v>
      </c>
      <c r="C9" s="94" t="str">
        <f>AG7</f>
        <v>15 Temmuz Şehitleri Fen L</v>
      </c>
      <c r="D9" s="94"/>
      <c r="E9" s="94"/>
      <c r="F9" s="94"/>
      <c r="G9" s="94"/>
      <c r="H9" s="94"/>
      <c r="I9" s="94"/>
      <c r="J9" s="95"/>
      <c r="L9" s="13" t="s">
        <v>22</v>
      </c>
      <c r="M9" s="94" t="str">
        <f>AG11</f>
        <v>Mimar Sinan AL</v>
      </c>
      <c r="N9" s="94"/>
      <c r="O9" s="94"/>
      <c r="P9" s="94"/>
      <c r="Q9" s="94"/>
      <c r="R9" s="94"/>
      <c r="S9" s="95"/>
      <c r="U9" s="13" t="s">
        <v>22</v>
      </c>
      <c r="V9" s="94" t="str">
        <f>AG15</f>
        <v>Özel Ted Koleji AL</v>
      </c>
      <c r="W9" s="94"/>
      <c r="X9" s="94"/>
      <c r="Y9" s="94"/>
      <c r="Z9" s="94"/>
      <c r="AA9" s="94"/>
      <c r="AB9" s="95"/>
      <c r="AD9" s="5" t="s">
        <v>26</v>
      </c>
      <c r="AE9" s="12"/>
      <c r="AF9" s="7" t="s">
        <v>12</v>
      </c>
      <c r="AG9" s="8" t="s">
        <v>27</v>
      </c>
      <c r="AI9" s="74" t="s">
        <v>28</v>
      </c>
      <c r="AJ9" s="74"/>
      <c r="AK9" s="74"/>
      <c r="AL9" s="74"/>
      <c r="AM9" s="96" t="s">
        <v>29</v>
      </c>
      <c r="AN9" s="97"/>
      <c r="AO9" s="97"/>
      <c r="AP9" s="97"/>
      <c r="AQ9" s="96" t="s">
        <v>30</v>
      </c>
      <c r="AR9" s="97"/>
      <c r="AS9" s="97"/>
      <c r="AT9" s="97"/>
      <c r="AU9" s="96" t="s">
        <v>31</v>
      </c>
      <c r="AV9" s="97"/>
      <c r="AW9" s="97"/>
      <c r="AX9" s="97"/>
      <c r="AY9" s="74" t="s">
        <v>32</v>
      </c>
      <c r="AZ9" s="74"/>
      <c r="BA9" s="74"/>
      <c r="BB9" s="74"/>
      <c r="BC9" s="74" t="s">
        <v>33</v>
      </c>
      <c r="BD9" s="74"/>
      <c r="BE9" s="74"/>
      <c r="BF9" s="74"/>
    </row>
    <row r="10" spans="1:58" ht="15" customHeight="1" thickBot="1" x14ac:dyDescent="0.3">
      <c r="B10" s="14"/>
      <c r="C10" s="15"/>
      <c r="D10" s="15"/>
      <c r="E10" s="15"/>
      <c r="F10" s="15"/>
      <c r="G10" s="15"/>
      <c r="H10" s="15"/>
      <c r="I10" s="15"/>
      <c r="J10" s="15"/>
      <c r="L10" s="14"/>
      <c r="M10" s="15"/>
      <c r="N10" s="15"/>
      <c r="O10" s="15"/>
      <c r="P10" s="15"/>
      <c r="Q10" s="15"/>
      <c r="R10" s="15"/>
      <c r="S10" s="15"/>
      <c r="U10" s="14"/>
      <c r="V10" s="15"/>
      <c r="W10" s="15"/>
      <c r="X10" s="15"/>
      <c r="Y10" s="15"/>
      <c r="Z10" s="15"/>
      <c r="AA10" s="15"/>
      <c r="AB10" s="15"/>
      <c r="AD10" s="5" t="s">
        <v>34</v>
      </c>
      <c r="AE10" s="12"/>
      <c r="AF10" s="7" t="s">
        <v>28</v>
      </c>
      <c r="AG10" s="8" t="s">
        <v>35</v>
      </c>
      <c r="AI10" s="74"/>
      <c r="AJ10" s="74"/>
      <c r="AK10" s="74"/>
      <c r="AL10" s="74"/>
      <c r="AM10" s="98"/>
      <c r="AN10" s="99"/>
      <c r="AO10" s="99"/>
      <c r="AP10" s="99"/>
      <c r="AQ10" s="98"/>
      <c r="AR10" s="99"/>
      <c r="AS10" s="99"/>
      <c r="AT10" s="99"/>
      <c r="AU10" s="98"/>
      <c r="AV10" s="99"/>
      <c r="AW10" s="99"/>
      <c r="AX10" s="99"/>
      <c r="AY10" s="74"/>
      <c r="AZ10" s="74"/>
      <c r="BA10" s="74"/>
      <c r="BB10" s="74"/>
      <c r="BC10" s="74"/>
      <c r="BD10" s="74"/>
      <c r="BE10" s="74"/>
      <c r="BF10" s="74"/>
    </row>
    <row r="11" spans="1:58" ht="15" customHeight="1" thickBot="1" x14ac:dyDescent="0.3">
      <c r="B11" s="87" t="s">
        <v>36</v>
      </c>
      <c r="C11" s="88"/>
      <c r="D11" s="88"/>
      <c r="E11" s="88"/>
      <c r="F11" s="88"/>
      <c r="G11" s="88"/>
      <c r="H11" s="88"/>
      <c r="I11" s="88"/>
      <c r="J11" s="89"/>
      <c r="L11" s="14"/>
      <c r="M11" s="15"/>
      <c r="N11" s="15"/>
      <c r="O11" s="15"/>
      <c r="P11" s="15"/>
      <c r="Q11" s="15"/>
      <c r="R11" s="15"/>
      <c r="S11" s="15"/>
      <c r="U11" s="14"/>
      <c r="V11" s="15"/>
      <c r="W11" s="15"/>
      <c r="X11" s="15"/>
      <c r="Y11" s="15"/>
      <c r="Z11" s="15"/>
      <c r="AA11" s="15"/>
      <c r="AB11" s="15"/>
      <c r="AD11" s="5" t="s">
        <v>37</v>
      </c>
      <c r="AE11" s="12"/>
      <c r="AF11" s="7" t="s">
        <v>29</v>
      </c>
      <c r="AG11" s="8" t="s">
        <v>38</v>
      </c>
      <c r="AI11" s="74"/>
      <c r="AJ11" s="74"/>
      <c r="AK11" s="74"/>
      <c r="AL11" s="74"/>
      <c r="AM11" s="98"/>
      <c r="AN11" s="99"/>
      <c r="AO11" s="99"/>
      <c r="AP11" s="99"/>
      <c r="AQ11" s="98"/>
      <c r="AR11" s="99"/>
      <c r="AS11" s="99"/>
      <c r="AT11" s="99"/>
      <c r="AU11" s="98"/>
      <c r="AV11" s="99"/>
      <c r="AW11" s="99"/>
      <c r="AX11" s="99"/>
      <c r="AY11" s="74"/>
      <c r="AZ11" s="74"/>
      <c r="BA11" s="74"/>
      <c r="BB11" s="74"/>
      <c r="BC11" s="74"/>
      <c r="BD11" s="74"/>
      <c r="BE11" s="74"/>
      <c r="BF11" s="74"/>
    </row>
    <row r="12" spans="1:58" ht="15" customHeight="1" x14ac:dyDescent="0.25">
      <c r="B12" s="10" t="s">
        <v>4</v>
      </c>
      <c r="C12" s="90" t="str">
        <f>AG16</f>
        <v>Özel Ada AL</v>
      </c>
      <c r="D12" s="90"/>
      <c r="E12" s="90"/>
      <c r="F12" s="90"/>
      <c r="G12" s="90"/>
      <c r="H12" s="90"/>
      <c r="I12" s="90"/>
      <c r="J12" s="91"/>
      <c r="L12" s="14"/>
      <c r="M12" s="15"/>
      <c r="N12" s="15"/>
      <c r="O12" s="15"/>
      <c r="P12" s="15"/>
      <c r="Q12" s="15"/>
      <c r="R12" s="15"/>
      <c r="S12" s="15"/>
      <c r="U12" s="14"/>
      <c r="V12" s="15"/>
      <c r="W12" s="15"/>
      <c r="X12" s="15"/>
      <c r="Y12" s="15"/>
      <c r="Z12" s="15"/>
      <c r="AA12" s="15"/>
      <c r="AB12" s="15"/>
      <c r="AD12" s="5" t="s">
        <v>39</v>
      </c>
      <c r="AE12" s="12"/>
      <c r="AF12" s="7" t="s">
        <v>30</v>
      </c>
      <c r="AG12" s="8" t="s">
        <v>40</v>
      </c>
      <c r="AI12" s="74"/>
      <c r="AJ12" s="74"/>
      <c r="AK12" s="74"/>
      <c r="AL12" s="74"/>
      <c r="AM12" s="98"/>
      <c r="AN12" s="99"/>
      <c r="AO12" s="99"/>
      <c r="AP12" s="99"/>
      <c r="AQ12" s="98"/>
      <c r="AR12" s="99"/>
      <c r="AS12" s="99"/>
      <c r="AT12" s="99"/>
      <c r="AU12" s="98"/>
      <c r="AV12" s="99"/>
      <c r="AW12" s="99"/>
      <c r="AX12" s="99"/>
      <c r="AY12" s="74"/>
      <c r="AZ12" s="74"/>
      <c r="BA12" s="74"/>
      <c r="BB12" s="74"/>
      <c r="BC12" s="74"/>
      <c r="BD12" s="74"/>
      <c r="BE12" s="74"/>
      <c r="BF12" s="74"/>
    </row>
    <row r="13" spans="1:58" ht="15" customHeight="1" x14ac:dyDescent="0.25">
      <c r="B13" s="11" t="s">
        <v>16</v>
      </c>
      <c r="C13" s="92" t="str">
        <f>AG17</f>
        <v>Hitit Turizm MTAL</v>
      </c>
      <c r="D13" s="92"/>
      <c r="E13" s="92"/>
      <c r="F13" s="92"/>
      <c r="G13" s="92"/>
      <c r="H13" s="92"/>
      <c r="I13" s="92"/>
      <c r="J13" s="93"/>
      <c r="L13" s="14"/>
      <c r="M13" s="15"/>
      <c r="N13" s="15"/>
      <c r="O13" s="15"/>
      <c r="P13" s="15"/>
      <c r="Q13" s="15"/>
      <c r="R13" s="15"/>
      <c r="S13" s="15"/>
      <c r="U13" s="14"/>
      <c r="V13" s="15"/>
      <c r="W13" s="15"/>
      <c r="X13" s="15"/>
      <c r="Y13" s="15"/>
      <c r="Z13" s="15"/>
      <c r="AA13" s="15"/>
      <c r="AB13" s="15"/>
      <c r="AD13" s="5" t="s">
        <v>41</v>
      </c>
      <c r="AE13" s="12"/>
      <c r="AF13" s="7" t="s">
        <v>31</v>
      </c>
      <c r="AG13" s="8" t="s">
        <v>42</v>
      </c>
      <c r="AI13" s="74"/>
      <c r="AJ13" s="74"/>
      <c r="AK13" s="74"/>
      <c r="AL13" s="74"/>
      <c r="AM13" s="100"/>
      <c r="AN13" s="101"/>
      <c r="AO13" s="101"/>
      <c r="AP13" s="101"/>
      <c r="AQ13" s="100"/>
      <c r="AR13" s="101"/>
      <c r="AS13" s="101"/>
      <c r="AT13" s="101"/>
      <c r="AU13" s="100"/>
      <c r="AV13" s="101"/>
      <c r="AW13" s="101"/>
      <c r="AX13" s="101"/>
      <c r="AY13" s="74"/>
      <c r="AZ13" s="74"/>
      <c r="BA13" s="74"/>
      <c r="BB13" s="74"/>
      <c r="BC13" s="74"/>
      <c r="BD13" s="74"/>
      <c r="BE13" s="74"/>
      <c r="BF13" s="74"/>
    </row>
    <row r="14" spans="1:58" ht="15" customHeight="1" thickBot="1" x14ac:dyDescent="0.3">
      <c r="B14" s="13" t="s">
        <v>19</v>
      </c>
      <c r="C14" s="94" t="str">
        <f>AG18</f>
        <v>Bahçelievler AL</v>
      </c>
      <c r="D14" s="94"/>
      <c r="E14" s="94"/>
      <c r="F14" s="94"/>
      <c r="G14" s="94"/>
      <c r="H14" s="94"/>
      <c r="I14" s="94"/>
      <c r="J14" s="95"/>
      <c r="L14" s="14"/>
      <c r="M14" s="15"/>
      <c r="N14" s="15"/>
      <c r="O14" s="15"/>
      <c r="P14" s="15"/>
      <c r="Q14" s="15"/>
      <c r="R14" s="15"/>
      <c r="S14" s="15"/>
      <c r="U14" s="14"/>
      <c r="V14" s="15"/>
      <c r="W14" s="15"/>
      <c r="X14" s="15"/>
      <c r="Y14" s="15"/>
      <c r="Z14" s="15"/>
      <c r="AA14" s="15"/>
      <c r="AB14" s="15"/>
      <c r="AD14" s="5" t="s">
        <v>43</v>
      </c>
      <c r="AE14" s="12"/>
      <c r="AF14" s="7" t="s">
        <v>32</v>
      </c>
      <c r="AG14" s="8" t="s">
        <v>44</v>
      </c>
      <c r="AI14" s="74" t="s">
        <v>45</v>
      </c>
      <c r="AJ14" s="74"/>
      <c r="AK14" s="74"/>
      <c r="AL14" s="74"/>
      <c r="AM14" s="74" t="s">
        <v>46</v>
      </c>
      <c r="AN14" s="74"/>
      <c r="AO14" s="74"/>
      <c r="AP14" s="74"/>
      <c r="AQ14" s="74" t="s">
        <v>47</v>
      </c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</row>
    <row r="15" spans="1:58" ht="15" customHeight="1" x14ac:dyDescent="0.25">
      <c r="B15" s="14"/>
      <c r="C15" s="15"/>
      <c r="D15" s="15"/>
      <c r="E15" s="15"/>
      <c r="F15" s="15"/>
      <c r="G15" s="15"/>
      <c r="H15" s="15"/>
      <c r="I15" s="15"/>
      <c r="J15" s="15"/>
      <c r="L15" s="14"/>
      <c r="M15" s="15"/>
      <c r="N15" s="15"/>
      <c r="O15" s="15"/>
      <c r="P15" s="15"/>
      <c r="Q15" s="15"/>
      <c r="R15" s="15"/>
      <c r="S15" s="15"/>
      <c r="U15" s="14"/>
      <c r="V15" s="15"/>
      <c r="W15" s="15"/>
      <c r="X15" s="15"/>
      <c r="Y15" s="15"/>
      <c r="Z15" s="15"/>
      <c r="AA15" s="15"/>
      <c r="AB15" s="15"/>
      <c r="AD15" s="5" t="s">
        <v>48</v>
      </c>
      <c r="AE15" s="12"/>
      <c r="AF15" s="7" t="s">
        <v>33</v>
      </c>
      <c r="AG15" s="8" t="s">
        <v>49</v>
      </c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</row>
    <row r="16" spans="1:58" ht="15" customHeight="1" thickBot="1" x14ac:dyDescent="0.3">
      <c r="B16" s="14"/>
      <c r="C16" s="15"/>
      <c r="D16" s="15"/>
      <c r="E16" s="15"/>
      <c r="F16" s="15"/>
      <c r="G16" s="15"/>
      <c r="H16" s="15"/>
      <c r="I16" s="15"/>
      <c r="J16" s="15"/>
      <c r="L16" s="14"/>
      <c r="M16" s="15"/>
      <c r="N16" s="15"/>
      <c r="O16" s="15"/>
      <c r="P16" s="15"/>
      <c r="Q16" s="15"/>
      <c r="R16" s="15"/>
      <c r="S16" s="15"/>
      <c r="U16" s="14"/>
      <c r="V16" s="15"/>
      <c r="W16" s="15"/>
      <c r="X16" s="15"/>
      <c r="Y16" s="15"/>
      <c r="Z16" s="15"/>
      <c r="AA16" s="15"/>
      <c r="AB16" s="15"/>
      <c r="AD16" s="5" t="s">
        <v>50</v>
      </c>
      <c r="AE16" s="12"/>
      <c r="AF16" s="7" t="s">
        <v>45</v>
      </c>
      <c r="AG16" s="8" t="s">
        <v>51</v>
      </c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</row>
    <row r="17" spans="1:58" ht="15" customHeight="1" x14ac:dyDescent="0.25">
      <c r="A17" s="75" t="s">
        <v>52</v>
      </c>
      <c r="B17" s="78" t="s">
        <v>98</v>
      </c>
      <c r="C17" s="79"/>
      <c r="D17" s="80"/>
      <c r="E17" s="20"/>
      <c r="F17" s="78" t="s">
        <v>54</v>
      </c>
      <c r="G17" s="80"/>
      <c r="H17" s="78" t="s">
        <v>55</v>
      </c>
      <c r="I17" s="79"/>
      <c r="J17" s="80"/>
      <c r="K17" s="78" t="s">
        <v>2</v>
      </c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80"/>
      <c r="AD17" s="5" t="s">
        <v>56</v>
      </c>
      <c r="AE17" s="12"/>
      <c r="AF17" s="7" t="s">
        <v>46</v>
      </c>
      <c r="AG17" s="8" t="s">
        <v>57</v>
      </c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</row>
    <row r="18" spans="1:58" ht="15" customHeight="1" x14ac:dyDescent="0.25">
      <c r="A18" s="76"/>
      <c r="B18" s="81"/>
      <c r="C18" s="82"/>
      <c r="D18" s="83"/>
      <c r="E18" s="21" t="s">
        <v>53</v>
      </c>
      <c r="F18" s="81"/>
      <c r="G18" s="83"/>
      <c r="H18" s="81"/>
      <c r="I18" s="82"/>
      <c r="J18" s="83"/>
      <c r="K18" s="81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3"/>
      <c r="AD18" s="5" t="s">
        <v>58</v>
      </c>
      <c r="AE18" s="12"/>
      <c r="AF18" s="7" t="s">
        <v>47</v>
      </c>
      <c r="AG18" s="8" t="s">
        <v>59</v>
      </c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</row>
    <row r="19" spans="1:58" ht="15" customHeight="1" thickBot="1" x14ac:dyDescent="0.3">
      <c r="A19" s="77"/>
      <c r="B19" s="84"/>
      <c r="C19" s="85"/>
      <c r="D19" s="86"/>
      <c r="E19" s="22"/>
      <c r="F19" s="84"/>
      <c r="G19" s="86"/>
      <c r="H19" s="84"/>
      <c r="I19" s="85"/>
      <c r="J19" s="86"/>
      <c r="K19" s="84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6"/>
    </row>
    <row r="20" spans="1:58" ht="15" customHeight="1" x14ac:dyDescent="0.25">
      <c r="A20" s="16">
        <v>1</v>
      </c>
      <c r="B20" s="115" t="s">
        <v>60</v>
      </c>
      <c r="C20" s="115"/>
      <c r="D20" s="115"/>
      <c r="E20" s="55">
        <v>45761</v>
      </c>
      <c r="F20" s="116">
        <v>0.41666666666666669</v>
      </c>
      <c r="G20" s="115"/>
      <c r="H20" s="117" t="s">
        <v>61</v>
      </c>
      <c r="I20" s="117"/>
      <c r="J20" s="117"/>
      <c r="K20" s="118" t="str">
        <f>CONCATENATE(C6," ","-"," ",C9)</f>
        <v>Başöğretmen AL - 15 Temmuz Şehitleri Fen L</v>
      </c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9"/>
    </row>
    <row r="21" spans="1:58" ht="15" customHeight="1" x14ac:dyDescent="0.25">
      <c r="A21" s="17">
        <v>2</v>
      </c>
      <c r="B21" s="68" t="s">
        <v>60</v>
      </c>
      <c r="C21" s="68"/>
      <c r="D21" s="68"/>
      <c r="E21" s="56">
        <v>45761</v>
      </c>
      <c r="F21" s="69">
        <v>0.45833333333333331</v>
      </c>
      <c r="G21" s="69"/>
      <c r="H21" s="70" t="s">
        <v>62</v>
      </c>
      <c r="I21" s="70"/>
      <c r="J21" s="70"/>
      <c r="K21" s="71" t="str">
        <f>CONCATENATE(C7," ","-"," ",C8)</f>
        <v>Atatürk AL - Özel Sınav AL</v>
      </c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2"/>
    </row>
    <row r="22" spans="1:58" ht="15" customHeight="1" x14ac:dyDescent="0.25">
      <c r="A22" s="17">
        <v>3</v>
      </c>
      <c r="B22" s="68" t="s">
        <v>60</v>
      </c>
      <c r="C22" s="68"/>
      <c r="D22" s="68"/>
      <c r="E22" s="56">
        <v>45761</v>
      </c>
      <c r="F22" s="69">
        <v>0.5</v>
      </c>
      <c r="G22" s="68"/>
      <c r="H22" s="70" t="s">
        <v>63</v>
      </c>
      <c r="I22" s="70"/>
      <c r="J22" s="70"/>
      <c r="K22" s="71" t="str">
        <f>CONCATENATE(M6," ","-"," ",M9)</f>
        <v>Şehit Abdullah Tayyip Olçok AL - Mimar Sinan AL</v>
      </c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2"/>
    </row>
    <row r="23" spans="1:58" ht="15" customHeight="1" x14ac:dyDescent="0.25">
      <c r="A23" s="17">
        <v>4</v>
      </c>
      <c r="B23" s="68" t="s">
        <v>60</v>
      </c>
      <c r="C23" s="68"/>
      <c r="D23" s="68"/>
      <c r="E23" s="56">
        <v>45761</v>
      </c>
      <c r="F23" s="69">
        <v>0.54166666666666663</v>
      </c>
      <c r="G23" s="69"/>
      <c r="H23" s="70" t="s">
        <v>64</v>
      </c>
      <c r="I23" s="70"/>
      <c r="J23" s="70"/>
      <c r="K23" s="71" t="str">
        <f>CONCATENATE(M7," ","-"," ",M8)</f>
        <v>Şehit Emin Güner MTAL - Özel Bilgi Anadolu L</v>
      </c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2"/>
    </row>
    <row r="24" spans="1:58" ht="15" customHeight="1" x14ac:dyDescent="0.25">
      <c r="A24" s="17">
        <v>5</v>
      </c>
      <c r="B24" s="68" t="s">
        <v>60</v>
      </c>
      <c r="C24" s="68"/>
      <c r="D24" s="68"/>
      <c r="E24" s="56">
        <v>45762</v>
      </c>
      <c r="F24" s="69">
        <v>0.41666666666666669</v>
      </c>
      <c r="G24" s="68"/>
      <c r="H24" s="70" t="s">
        <v>65</v>
      </c>
      <c r="I24" s="70"/>
      <c r="J24" s="70"/>
      <c r="K24" s="71" t="str">
        <f>CONCATENATE(V6," ","-"," ",V9)</f>
        <v>Özel Fen Bilimleri AL - Özel Ted Koleji AL</v>
      </c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2"/>
    </row>
    <row r="25" spans="1:58" ht="15" customHeight="1" x14ac:dyDescent="0.25">
      <c r="A25" s="17">
        <v>6</v>
      </c>
      <c r="B25" s="68" t="s">
        <v>60</v>
      </c>
      <c r="C25" s="68"/>
      <c r="D25" s="68"/>
      <c r="E25" s="56">
        <v>45762</v>
      </c>
      <c r="F25" s="69">
        <v>0.45833333333333331</v>
      </c>
      <c r="G25" s="68"/>
      <c r="H25" s="70" t="s">
        <v>66</v>
      </c>
      <c r="I25" s="70"/>
      <c r="J25" s="70"/>
      <c r="K25" s="71" t="str">
        <f>CONCATENATE(V7," ","-"," ",V8)</f>
        <v>İskilip Danışmend Fen L - Uğurludağ  ÇPAL</v>
      </c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2"/>
    </row>
    <row r="26" spans="1:58" ht="15" customHeight="1" x14ac:dyDescent="0.25">
      <c r="A26" s="17">
        <v>7</v>
      </c>
      <c r="B26" s="68" t="s">
        <v>60</v>
      </c>
      <c r="C26" s="68"/>
      <c r="D26" s="68"/>
      <c r="E26" s="56">
        <v>45762</v>
      </c>
      <c r="F26" s="69">
        <v>0.5</v>
      </c>
      <c r="G26" s="68"/>
      <c r="H26" s="70" t="s">
        <v>67</v>
      </c>
      <c r="I26" s="70"/>
      <c r="J26" s="70"/>
      <c r="K26" s="71" t="str">
        <f>CONCATENATE(C12," ","-"," ",C13)</f>
        <v>Özel Ada AL - Hitit Turizm MTAL</v>
      </c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2"/>
    </row>
    <row r="27" spans="1:58" ht="15" customHeight="1" x14ac:dyDescent="0.25">
      <c r="A27" s="17">
        <v>8</v>
      </c>
      <c r="B27" s="68" t="s">
        <v>68</v>
      </c>
      <c r="C27" s="68"/>
      <c r="D27" s="68"/>
      <c r="E27" s="56">
        <v>45763</v>
      </c>
      <c r="F27" s="69">
        <v>0.41666666666666669</v>
      </c>
      <c r="G27" s="68"/>
      <c r="H27" s="70" t="s">
        <v>69</v>
      </c>
      <c r="I27" s="70"/>
      <c r="J27" s="70"/>
      <c r="K27" s="71" t="str">
        <f>CONCATENATE(C6," ","-"," ",C8)</f>
        <v>Başöğretmen AL - Özel Sınav AL</v>
      </c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2"/>
    </row>
    <row r="28" spans="1:58" ht="15" customHeight="1" x14ac:dyDescent="0.25">
      <c r="A28" s="17">
        <v>9</v>
      </c>
      <c r="B28" s="68" t="s">
        <v>68</v>
      </c>
      <c r="C28" s="68"/>
      <c r="D28" s="68"/>
      <c r="E28" s="56">
        <v>45763</v>
      </c>
      <c r="F28" s="69">
        <v>0.45833333333333331</v>
      </c>
      <c r="G28" s="69"/>
      <c r="H28" s="70" t="s">
        <v>70</v>
      </c>
      <c r="I28" s="70"/>
      <c r="J28" s="70"/>
      <c r="K28" s="71" t="str">
        <f>CONCATENATE(C9," ","-"," ",C7)</f>
        <v>15 Temmuz Şehitleri Fen L - Atatürk AL</v>
      </c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2"/>
    </row>
    <row r="29" spans="1:58" ht="15" customHeight="1" x14ac:dyDescent="0.25">
      <c r="A29" s="17">
        <v>10</v>
      </c>
      <c r="B29" s="68" t="s">
        <v>68</v>
      </c>
      <c r="C29" s="68"/>
      <c r="D29" s="68"/>
      <c r="E29" s="56">
        <v>45763</v>
      </c>
      <c r="F29" s="69">
        <v>0.5</v>
      </c>
      <c r="G29" s="68"/>
      <c r="H29" s="70" t="s">
        <v>71</v>
      </c>
      <c r="I29" s="70"/>
      <c r="J29" s="70"/>
      <c r="K29" s="71" t="str">
        <f>CONCATENATE(M6," ","-"," ",M8)</f>
        <v>Şehit Abdullah Tayyip Olçok AL - Özel Bilgi Anadolu L</v>
      </c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2"/>
    </row>
    <row r="30" spans="1:58" ht="15" customHeight="1" x14ac:dyDescent="0.25">
      <c r="A30" s="17">
        <v>11</v>
      </c>
      <c r="B30" s="68" t="s">
        <v>68</v>
      </c>
      <c r="C30" s="68"/>
      <c r="D30" s="68"/>
      <c r="E30" s="56">
        <v>45763</v>
      </c>
      <c r="F30" s="69">
        <v>0.54166666666666663</v>
      </c>
      <c r="G30" s="69"/>
      <c r="H30" s="70" t="s">
        <v>72</v>
      </c>
      <c r="I30" s="70"/>
      <c r="J30" s="70"/>
      <c r="K30" s="71" t="str">
        <f>CONCATENATE(M9," ","-"," ",M7)</f>
        <v>Mimar Sinan AL - Şehit Emin Güner MTAL</v>
      </c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2"/>
    </row>
    <row r="31" spans="1:58" ht="15" customHeight="1" x14ac:dyDescent="0.25">
      <c r="A31" s="17">
        <v>12</v>
      </c>
      <c r="B31" s="68" t="s">
        <v>68</v>
      </c>
      <c r="C31" s="68"/>
      <c r="D31" s="68"/>
      <c r="E31" s="56">
        <v>45764</v>
      </c>
      <c r="F31" s="69">
        <v>0.41666666666666669</v>
      </c>
      <c r="G31" s="68"/>
      <c r="H31" s="70" t="s">
        <v>73</v>
      </c>
      <c r="I31" s="70"/>
      <c r="J31" s="70"/>
      <c r="K31" s="71" t="str">
        <f>CONCATENATE(V6," ","-"," ",V8)</f>
        <v>Özel Fen Bilimleri AL - Uğurludağ  ÇPAL</v>
      </c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2"/>
    </row>
    <row r="32" spans="1:58" ht="15" customHeight="1" x14ac:dyDescent="0.25">
      <c r="A32" s="17">
        <v>13</v>
      </c>
      <c r="B32" s="68" t="s">
        <v>68</v>
      </c>
      <c r="C32" s="68"/>
      <c r="D32" s="68"/>
      <c r="E32" s="56">
        <v>45764</v>
      </c>
      <c r="F32" s="69">
        <v>0.45833333333333331</v>
      </c>
      <c r="G32" s="69"/>
      <c r="H32" s="70" t="s">
        <v>74</v>
      </c>
      <c r="I32" s="70"/>
      <c r="J32" s="70"/>
      <c r="K32" s="71" t="str">
        <f>CONCATENATE(V9," ","-"," ",V7)</f>
        <v>Özel Ted Koleji AL - İskilip Danışmend Fen L</v>
      </c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2"/>
    </row>
    <row r="33" spans="1:28" ht="15" customHeight="1" x14ac:dyDescent="0.25">
      <c r="A33" s="17">
        <v>14</v>
      </c>
      <c r="B33" s="68" t="s">
        <v>68</v>
      </c>
      <c r="C33" s="68"/>
      <c r="D33" s="68"/>
      <c r="E33" s="56">
        <v>45764</v>
      </c>
      <c r="F33" s="69">
        <v>0.5</v>
      </c>
      <c r="G33" s="68"/>
      <c r="H33" s="70" t="s">
        <v>75</v>
      </c>
      <c r="I33" s="70"/>
      <c r="J33" s="70"/>
      <c r="K33" s="71" t="str">
        <f>CONCATENATE(C14," ","-"," ",C12)</f>
        <v>Bahçelievler AL - Özel Ada AL</v>
      </c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2"/>
    </row>
    <row r="34" spans="1:28" ht="15" customHeight="1" x14ac:dyDescent="0.25">
      <c r="A34" s="17">
        <v>15</v>
      </c>
      <c r="B34" s="68" t="s">
        <v>76</v>
      </c>
      <c r="C34" s="68"/>
      <c r="D34" s="68"/>
      <c r="E34" s="56">
        <v>45765</v>
      </c>
      <c r="F34" s="69">
        <v>0.41666666666666669</v>
      </c>
      <c r="G34" s="68"/>
      <c r="H34" s="70" t="s">
        <v>77</v>
      </c>
      <c r="I34" s="70"/>
      <c r="J34" s="70"/>
      <c r="K34" s="71" t="str">
        <f>CONCATENATE(C6," ","-"," ",C7)</f>
        <v>Başöğretmen AL - Atatürk AL</v>
      </c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2"/>
    </row>
    <row r="35" spans="1:28" ht="15" customHeight="1" x14ac:dyDescent="0.25">
      <c r="A35" s="17">
        <v>16</v>
      </c>
      <c r="B35" s="68" t="s">
        <v>76</v>
      </c>
      <c r="C35" s="68"/>
      <c r="D35" s="68"/>
      <c r="E35" s="56">
        <v>45765</v>
      </c>
      <c r="F35" s="69">
        <v>0.45833333333333331</v>
      </c>
      <c r="G35" s="69"/>
      <c r="H35" s="70" t="s">
        <v>78</v>
      </c>
      <c r="I35" s="70"/>
      <c r="J35" s="70"/>
      <c r="K35" s="71" t="str">
        <f>CONCATENATE(C8," ","-"," ",C9)</f>
        <v>Özel Sınav AL - 15 Temmuz Şehitleri Fen L</v>
      </c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2"/>
    </row>
    <row r="36" spans="1:28" ht="15" customHeight="1" x14ac:dyDescent="0.25">
      <c r="A36" s="17">
        <v>17</v>
      </c>
      <c r="B36" s="68" t="s">
        <v>76</v>
      </c>
      <c r="C36" s="68"/>
      <c r="D36" s="68"/>
      <c r="E36" s="56">
        <v>45765</v>
      </c>
      <c r="F36" s="69">
        <v>0.5</v>
      </c>
      <c r="G36" s="68"/>
      <c r="H36" s="70" t="s">
        <v>79</v>
      </c>
      <c r="I36" s="70"/>
      <c r="J36" s="70"/>
      <c r="K36" s="71" t="str">
        <f>CONCATENATE(M6," ","-"," ",M7)</f>
        <v>Şehit Abdullah Tayyip Olçok AL - Şehit Emin Güner MTAL</v>
      </c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2"/>
    </row>
    <row r="37" spans="1:28" ht="15" customHeight="1" x14ac:dyDescent="0.25">
      <c r="A37" s="17">
        <v>18</v>
      </c>
      <c r="B37" s="68" t="s">
        <v>76</v>
      </c>
      <c r="C37" s="68"/>
      <c r="D37" s="68"/>
      <c r="E37" s="56">
        <v>45765</v>
      </c>
      <c r="F37" s="69">
        <v>0.54166666666666663</v>
      </c>
      <c r="G37" s="68"/>
      <c r="H37" s="73" t="s">
        <v>80</v>
      </c>
      <c r="I37" s="73"/>
      <c r="J37" s="73"/>
      <c r="K37" s="71" t="str">
        <f>CONCATENATE(M8," ","-"," ",M9)</f>
        <v>Özel Bilgi Anadolu L - Mimar Sinan AL</v>
      </c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2"/>
    </row>
    <row r="38" spans="1:28" ht="15" customHeight="1" x14ac:dyDescent="0.25">
      <c r="A38" s="17">
        <v>19</v>
      </c>
      <c r="B38" s="68" t="s">
        <v>76</v>
      </c>
      <c r="C38" s="68"/>
      <c r="D38" s="68"/>
      <c r="E38" s="56">
        <v>45768</v>
      </c>
      <c r="F38" s="69">
        <v>0.41666666666666669</v>
      </c>
      <c r="G38" s="68"/>
      <c r="H38" s="73" t="s">
        <v>81</v>
      </c>
      <c r="I38" s="73"/>
      <c r="J38" s="73"/>
      <c r="K38" s="71" t="str">
        <f>CONCATENATE(V6," ","-"," ",V7)</f>
        <v>Özel Fen Bilimleri AL - İskilip Danışmend Fen L</v>
      </c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2"/>
    </row>
    <row r="39" spans="1:28" ht="15" customHeight="1" x14ac:dyDescent="0.25">
      <c r="A39" s="17">
        <v>20</v>
      </c>
      <c r="B39" s="68" t="s">
        <v>76</v>
      </c>
      <c r="C39" s="68"/>
      <c r="D39" s="68"/>
      <c r="E39" s="56">
        <v>45768</v>
      </c>
      <c r="F39" s="69">
        <v>0.45833333333333331</v>
      </c>
      <c r="G39" s="69"/>
      <c r="H39" s="73" t="s">
        <v>82</v>
      </c>
      <c r="I39" s="73"/>
      <c r="J39" s="73"/>
      <c r="K39" s="71" t="str">
        <f>CONCATENATE(V8," ","-"," ",V9)</f>
        <v>Uğurludağ  ÇPAL - Özel Ted Koleji AL</v>
      </c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2"/>
    </row>
    <row r="40" spans="1:28" ht="15" customHeight="1" x14ac:dyDescent="0.25">
      <c r="A40" s="17">
        <v>21</v>
      </c>
      <c r="B40" s="68" t="s">
        <v>76</v>
      </c>
      <c r="C40" s="68"/>
      <c r="D40" s="68"/>
      <c r="E40" s="56">
        <v>45768</v>
      </c>
      <c r="F40" s="69">
        <v>0.5</v>
      </c>
      <c r="G40" s="68"/>
      <c r="H40" s="70" t="s">
        <v>83</v>
      </c>
      <c r="I40" s="70"/>
      <c r="J40" s="70"/>
      <c r="K40" s="71" t="str">
        <f>CONCATENATE(C13," ","-"," ",C14)</f>
        <v>Hitit Turizm MTAL - Bahçelievler AL</v>
      </c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2"/>
    </row>
    <row r="41" spans="1:28" ht="15" hidden="1" customHeight="1" x14ac:dyDescent="0.25">
      <c r="A41" s="51">
        <v>22</v>
      </c>
      <c r="B41" s="63" t="s">
        <v>84</v>
      </c>
      <c r="C41" s="63"/>
      <c r="D41" s="63"/>
      <c r="E41" s="52"/>
      <c r="F41" s="64">
        <v>0</v>
      </c>
      <c r="G41" s="63"/>
      <c r="H41" s="65" t="s">
        <v>85</v>
      </c>
      <c r="I41" s="65"/>
      <c r="J41" s="65"/>
      <c r="K41" s="66" t="s">
        <v>86</v>
      </c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7"/>
    </row>
    <row r="42" spans="1:28" ht="15" hidden="1" customHeight="1" x14ac:dyDescent="0.25">
      <c r="A42" s="51">
        <v>23</v>
      </c>
      <c r="B42" s="63" t="s">
        <v>84</v>
      </c>
      <c r="C42" s="63"/>
      <c r="D42" s="63"/>
      <c r="E42" s="52"/>
      <c r="F42" s="64">
        <v>0</v>
      </c>
      <c r="G42" s="63"/>
      <c r="H42" s="65" t="s">
        <v>87</v>
      </c>
      <c r="I42" s="65"/>
      <c r="J42" s="65"/>
      <c r="K42" s="66" t="s">
        <v>88</v>
      </c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7"/>
    </row>
    <row r="43" spans="1:28" ht="15" hidden="1" customHeight="1" x14ac:dyDescent="0.25">
      <c r="A43" s="51">
        <v>24</v>
      </c>
      <c r="B43" s="63" t="s">
        <v>89</v>
      </c>
      <c r="C43" s="63"/>
      <c r="D43" s="63"/>
      <c r="E43" s="52"/>
      <c r="F43" s="64">
        <v>0</v>
      </c>
      <c r="G43" s="63"/>
      <c r="H43" s="65" t="s">
        <v>90</v>
      </c>
      <c r="I43" s="65"/>
      <c r="J43" s="65"/>
      <c r="K43" s="66" t="s">
        <v>91</v>
      </c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7"/>
    </row>
    <row r="44" spans="1:28" ht="15" hidden="1" customHeight="1" thickBot="1" x14ac:dyDescent="0.3">
      <c r="A44" s="53">
        <v>25</v>
      </c>
      <c r="B44" s="58" t="s">
        <v>89</v>
      </c>
      <c r="C44" s="58"/>
      <c r="D44" s="58"/>
      <c r="E44" s="54"/>
      <c r="F44" s="59">
        <v>0</v>
      </c>
      <c r="G44" s="58"/>
      <c r="H44" s="60" t="s">
        <v>92</v>
      </c>
      <c r="I44" s="60"/>
      <c r="J44" s="60"/>
      <c r="K44" s="61" t="s">
        <v>93</v>
      </c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2"/>
    </row>
    <row r="46" spans="1:28" ht="15.75" thickBot="1" x14ac:dyDescent="0.3"/>
    <row r="47" spans="1:28" x14ac:dyDescent="0.25">
      <c r="A47" s="102" t="s">
        <v>108</v>
      </c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4"/>
    </row>
    <row r="48" spans="1:28" ht="15.75" thickBot="1" x14ac:dyDescent="0.3">
      <c r="A48" s="105"/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7"/>
    </row>
  </sheetData>
  <mergeCells count="153">
    <mergeCell ref="A47:AB48"/>
    <mergeCell ref="AD2:AE2"/>
    <mergeCell ref="AF2:AG2"/>
    <mergeCell ref="AI4:AL8"/>
    <mergeCell ref="AM4:AP8"/>
    <mergeCell ref="AQ4:AT8"/>
    <mergeCell ref="A1:I1"/>
    <mergeCell ref="J1:O1"/>
    <mergeCell ref="P1:T1"/>
    <mergeCell ref="U1:Y1"/>
    <mergeCell ref="A2:K2"/>
    <mergeCell ref="L2:S2"/>
    <mergeCell ref="T2:X2"/>
    <mergeCell ref="C9:J9"/>
    <mergeCell ref="M9:S9"/>
    <mergeCell ref="V9:AB9"/>
    <mergeCell ref="B20:D20"/>
    <mergeCell ref="F20:G20"/>
    <mergeCell ref="H20:J20"/>
    <mergeCell ref="K20:AB20"/>
    <mergeCell ref="B21:D21"/>
    <mergeCell ref="F21:G21"/>
    <mergeCell ref="H21:J21"/>
    <mergeCell ref="K21:AB21"/>
    <mergeCell ref="AY4:BB8"/>
    <mergeCell ref="BC4:BF8"/>
    <mergeCell ref="B5:J5"/>
    <mergeCell ref="L5:S5"/>
    <mergeCell ref="U5:AB5"/>
    <mergeCell ref="C6:J6"/>
    <mergeCell ref="M6:S6"/>
    <mergeCell ref="V6:AB6"/>
    <mergeCell ref="C7:J7"/>
    <mergeCell ref="M7:S7"/>
    <mergeCell ref="V7:AB7"/>
    <mergeCell ref="C8:J8"/>
    <mergeCell ref="M8:S8"/>
    <mergeCell ref="V8:AB8"/>
    <mergeCell ref="AU4:AX8"/>
    <mergeCell ref="AY14:BB18"/>
    <mergeCell ref="BC14:BF18"/>
    <mergeCell ref="A17:A19"/>
    <mergeCell ref="B17:D19"/>
    <mergeCell ref="F17:G19"/>
    <mergeCell ref="H17:J19"/>
    <mergeCell ref="K17:AB19"/>
    <mergeCell ref="B11:J11"/>
    <mergeCell ref="C12:J12"/>
    <mergeCell ref="C13:J13"/>
    <mergeCell ref="C14:J14"/>
    <mergeCell ref="AI14:AL18"/>
    <mergeCell ref="AM14:AP18"/>
    <mergeCell ref="AI9:AL13"/>
    <mergeCell ref="AM9:AP13"/>
    <mergeCell ref="AQ9:AT13"/>
    <mergeCell ref="AU9:AX13"/>
    <mergeCell ref="AY9:BB13"/>
    <mergeCell ref="BC9:BF13"/>
    <mergeCell ref="AQ14:AT18"/>
    <mergeCell ref="B22:D22"/>
    <mergeCell ref="F22:G22"/>
    <mergeCell ref="H22:J22"/>
    <mergeCell ref="K22:AB22"/>
    <mergeCell ref="B23:D23"/>
    <mergeCell ref="F23:G23"/>
    <mergeCell ref="H23:J23"/>
    <mergeCell ref="K23:AB23"/>
    <mergeCell ref="AU14:AX18"/>
    <mergeCell ref="B26:D26"/>
    <mergeCell ref="F26:G26"/>
    <mergeCell ref="H26:J26"/>
    <mergeCell ref="K26:AB26"/>
    <mergeCell ref="B27:D27"/>
    <mergeCell ref="F27:G27"/>
    <mergeCell ref="H27:J27"/>
    <mergeCell ref="K27:AB27"/>
    <mergeCell ref="B24:D24"/>
    <mergeCell ref="F24:G24"/>
    <mergeCell ref="H24:J24"/>
    <mergeCell ref="K24:AB24"/>
    <mergeCell ref="B25:D25"/>
    <mergeCell ref="F25:G25"/>
    <mergeCell ref="H25:J25"/>
    <mergeCell ref="K25:AB25"/>
    <mergeCell ref="B30:D30"/>
    <mergeCell ref="F30:G30"/>
    <mergeCell ref="H30:J30"/>
    <mergeCell ref="K30:AB30"/>
    <mergeCell ref="B31:D31"/>
    <mergeCell ref="F31:G31"/>
    <mergeCell ref="H31:J31"/>
    <mergeCell ref="K31:AB31"/>
    <mergeCell ref="B28:D28"/>
    <mergeCell ref="F28:G28"/>
    <mergeCell ref="H28:J28"/>
    <mergeCell ref="K28:AB28"/>
    <mergeCell ref="B29:D29"/>
    <mergeCell ref="F29:G29"/>
    <mergeCell ref="H29:J29"/>
    <mergeCell ref="K29:AB29"/>
    <mergeCell ref="B34:D34"/>
    <mergeCell ref="F34:G34"/>
    <mergeCell ref="H34:J34"/>
    <mergeCell ref="K34:AB34"/>
    <mergeCell ref="B35:D35"/>
    <mergeCell ref="F35:G35"/>
    <mergeCell ref="H35:J35"/>
    <mergeCell ref="K35:AB35"/>
    <mergeCell ref="B32:D32"/>
    <mergeCell ref="F32:G32"/>
    <mergeCell ref="H32:J32"/>
    <mergeCell ref="K32:AB32"/>
    <mergeCell ref="B33:D33"/>
    <mergeCell ref="F33:G33"/>
    <mergeCell ref="H33:J33"/>
    <mergeCell ref="K33:AB33"/>
    <mergeCell ref="K38:AB38"/>
    <mergeCell ref="B39:D39"/>
    <mergeCell ref="F39:G39"/>
    <mergeCell ref="H39:J39"/>
    <mergeCell ref="K39:AB39"/>
    <mergeCell ref="B36:D36"/>
    <mergeCell ref="F36:G36"/>
    <mergeCell ref="H36:J36"/>
    <mergeCell ref="K36:AB36"/>
    <mergeCell ref="B37:D37"/>
    <mergeCell ref="F37:G37"/>
    <mergeCell ref="H37:J37"/>
    <mergeCell ref="K37:AB37"/>
    <mergeCell ref="A3:AB3"/>
    <mergeCell ref="B44:D44"/>
    <mergeCell ref="F44:G44"/>
    <mergeCell ref="H44:J44"/>
    <mergeCell ref="K44:AB44"/>
    <mergeCell ref="B42:D42"/>
    <mergeCell ref="F42:G42"/>
    <mergeCell ref="H42:J42"/>
    <mergeCell ref="K42:AB42"/>
    <mergeCell ref="B43:D43"/>
    <mergeCell ref="F43:G43"/>
    <mergeCell ref="H43:J43"/>
    <mergeCell ref="K43:AB43"/>
    <mergeCell ref="B40:D40"/>
    <mergeCell ref="F40:G40"/>
    <mergeCell ref="H40:J40"/>
    <mergeCell ref="K40:AB40"/>
    <mergeCell ref="B41:D41"/>
    <mergeCell ref="F41:G41"/>
    <mergeCell ref="H41:J41"/>
    <mergeCell ref="K41:AB41"/>
    <mergeCell ref="B38:D38"/>
    <mergeCell ref="F38:G38"/>
    <mergeCell ref="H38:J38"/>
  </mergeCells>
  <pageMargins left="0.31496062992125984" right="0.31496062992125984" top="0.74803149606299213" bottom="0.74803149606299213" header="0.31496062992125984" footer="0.31496062992125984"/>
  <pageSetup paperSize="9" scale="88" orientation="portrait" r:id="rId1"/>
  <colBreaks count="1" manualBreakCount="1">
    <brk id="2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B32"/>
  <sheetViews>
    <sheetView tabSelected="1" zoomScaleNormal="100" workbookViewId="0">
      <selection activeCell="AR6" sqref="AR6:AR13"/>
    </sheetView>
  </sheetViews>
  <sheetFormatPr defaultColWidth="3.7109375" defaultRowHeight="15.75" x14ac:dyDescent="0.25"/>
  <cols>
    <col min="1" max="1" width="3.7109375" style="41"/>
    <col min="2" max="12" width="3.7109375" style="23"/>
    <col min="13" max="13" width="7.28515625" style="23" customWidth="1"/>
    <col min="14" max="16" width="3.7109375" style="23"/>
    <col min="17" max="17" width="22.7109375" style="23" customWidth="1"/>
    <col min="18" max="20" width="3.7109375" style="23"/>
    <col min="21" max="21" width="19" style="23" customWidth="1"/>
    <col min="22" max="40" width="3.7109375" style="23"/>
    <col min="41" max="41" width="3.7109375" style="40"/>
    <col min="42" max="42" width="40.7109375" style="23" customWidth="1"/>
    <col min="43" max="43" width="3.7109375" style="39"/>
    <col min="44" max="44" width="40.7109375" style="23" customWidth="1"/>
    <col min="45" max="16384" width="3.7109375" style="23"/>
  </cols>
  <sheetData>
    <row r="1" spans="1:80" x14ac:dyDescent="0.25">
      <c r="A1" s="138" t="s">
        <v>106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</row>
    <row r="2" spans="1:80" x14ac:dyDescent="0.25">
      <c r="A2" s="138" t="s">
        <v>107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</row>
    <row r="4" spans="1:80" x14ac:dyDescent="0.25">
      <c r="A4" s="141" t="s">
        <v>114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</row>
    <row r="5" spans="1:80" ht="18" x14ac:dyDescent="0.25">
      <c r="A5" s="139"/>
      <c r="B5" s="139"/>
      <c r="C5" s="139"/>
      <c r="D5" s="139"/>
      <c r="E5" s="139"/>
      <c r="F5" s="139"/>
      <c r="G5" s="139"/>
      <c r="H5" s="140"/>
      <c r="I5" s="140"/>
      <c r="J5" s="140"/>
      <c r="K5" s="140"/>
      <c r="L5" s="140"/>
      <c r="M5" s="140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5"/>
      <c r="AJ5" s="135"/>
      <c r="AK5" s="135"/>
      <c r="AL5" s="135"/>
      <c r="AM5" s="135"/>
      <c r="AO5" s="136" t="s">
        <v>2</v>
      </c>
      <c r="AP5" s="136"/>
      <c r="AQ5" s="137" t="s">
        <v>3</v>
      </c>
      <c r="AR5" s="137"/>
    </row>
    <row r="6" spans="1:80" ht="25.15" customHeight="1" x14ac:dyDescent="0.25">
      <c r="A6" s="43" t="s">
        <v>4</v>
      </c>
      <c r="B6" s="120" t="str">
        <f>AR6</f>
        <v>A - 1</v>
      </c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1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6"/>
      <c r="AO6" s="27" t="s">
        <v>4</v>
      </c>
      <c r="AP6" s="28" t="s">
        <v>99</v>
      </c>
      <c r="AQ6" s="7" t="s">
        <v>4</v>
      </c>
      <c r="AR6" s="28" t="s">
        <v>117</v>
      </c>
      <c r="AT6" s="126">
        <v>1</v>
      </c>
      <c r="AU6" s="126"/>
      <c r="AV6" s="126"/>
      <c r="AW6" s="126"/>
      <c r="AX6" s="126"/>
      <c r="AY6" s="126">
        <v>2</v>
      </c>
      <c r="AZ6" s="126"/>
      <c r="BA6" s="126"/>
      <c r="BB6" s="126"/>
      <c r="BC6" s="126"/>
      <c r="BD6" s="126">
        <v>3</v>
      </c>
      <c r="BE6" s="126"/>
      <c r="BF6" s="126"/>
      <c r="BG6" s="126"/>
      <c r="BH6" s="126"/>
      <c r="BI6" s="126">
        <v>4</v>
      </c>
      <c r="BJ6" s="126"/>
      <c r="BK6" s="126"/>
      <c r="BL6" s="126"/>
      <c r="BM6" s="126"/>
      <c r="BN6" s="126">
        <v>5</v>
      </c>
      <c r="BO6" s="126"/>
      <c r="BP6" s="126"/>
      <c r="BQ6" s="126"/>
      <c r="BR6" s="126"/>
      <c r="BS6" s="126">
        <v>6</v>
      </c>
      <c r="BT6" s="126"/>
      <c r="BU6" s="126"/>
      <c r="BV6" s="126"/>
      <c r="BW6" s="126"/>
      <c r="BX6" s="126">
        <v>7</v>
      </c>
      <c r="BY6" s="126"/>
      <c r="BZ6" s="126"/>
      <c r="CA6" s="126"/>
      <c r="CB6" s="126"/>
    </row>
    <row r="7" spans="1:80" ht="25.15" customHeight="1" x14ac:dyDescent="0.25">
      <c r="A7" s="44"/>
      <c r="B7" s="122" t="s">
        <v>110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3"/>
      <c r="N7" s="30"/>
      <c r="O7" s="31"/>
      <c r="P7" s="31"/>
      <c r="Q7" s="32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6"/>
      <c r="AO7" s="27" t="s">
        <v>16</v>
      </c>
      <c r="AP7" s="28" t="s">
        <v>100</v>
      </c>
      <c r="AQ7" s="7" t="s">
        <v>16</v>
      </c>
      <c r="AR7" s="28" t="s">
        <v>118</v>
      </c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  <c r="BM7" s="126"/>
      <c r="BN7" s="126"/>
      <c r="BO7" s="126"/>
      <c r="BP7" s="126"/>
      <c r="BQ7" s="126"/>
      <c r="BR7" s="126"/>
      <c r="BS7" s="126"/>
      <c r="BT7" s="126"/>
      <c r="BU7" s="126"/>
      <c r="BV7" s="126"/>
      <c r="BW7" s="126"/>
      <c r="BX7" s="126"/>
      <c r="BY7" s="126"/>
      <c r="BZ7" s="126"/>
      <c r="CA7" s="126"/>
      <c r="CB7" s="126"/>
    </row>
    <row r="8" spans="1:80" ht="25.15" customHeight="1" x14ac:dyDescent="0.25">
      <c r="A8" s="44" t="s">
        <v>16</v>
      </c>
      <c r="B8" s="124" t="str">
        <f>AR7</f>
        <v>C - 2</v>
      </c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5"/>
      <c r="N8" s="25"/>
      <c r="O8" s="25"/>
      <c r="P8" s="25"/>
      <c r="Q8" s="36"/>
      <c r="R8" s="25"/>
      <c r="S8" s="34"/>
      <c r="T8" s="34"/>
      <c r="U8" s="34"/>
      <c r="V8" s="34"/>
      <c r="W8" s="34"/>
      <c r="X8" s="34"/>
      <c r="Y8" s="34"/>
      <c r="Z8" s="34"/>
      <c r="AA8" s="25"/>
      <c r="AB8" s="25"/>
      <c r="AC8" s="26"/>
      <c r="AO8" s="27" t="s">
        <v>19</v>
      </c>
      <c r="AP8" s="28" t="s">
        <v>101</v>
      </c>
      <c r="AQ8" s="7" t="s">
        <v>19</v>
      </c>
      <c r="AR8" s="28" t="s">
        <v>119</v>
      </c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6"/>
      <c r="BG8" s="126"/>
      <c r="BH8" s="126"/>
      <c r="BI8" s="126"/>
      <c r="BJ8" s="126"/>
      <c r="BK8" s="126"/>
      <c r="BL8" s="126"/>
      <c r="BM8" s="126"/>
      <c r="BN8" s="126"/>
      <c r="BO8" s="126"/>
      <c r="BP8" s="126"/>
      <c r="BQ8" s="126"/>
      <c r="BR8" s="126"/>
      <c r="BS8" s="126"/>
      <c r="BT8" s="126"/>
      <c r="BU8" s="126"/>
      <c r="BV8" s="126"/>
      <c r="BW8" s="126"/>
      <c r="BX8" s="126"/>
      <c r="BY8" s="126"/>
      <c r="BZ8" s="126"/>
      <c r="CA8" s="126"/>
      <c r="CB8" s="126"/>
    </row>
    <row r="9" spans="1:80" ht="25.15" customHeight="1" x14ac:dyDescent="0.25">
      <c r="A9" s="43"/>
      <c r="B9" s="132" t="s">
        <v>115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3"/>
      <c r="R9" s="30"/>
      <c r="S9" s="45"/>
      <c r="T9" s="45"/>
      <c r="U9" s="46"/>
      <c r="V9" s="34"/>
      <c r="W9" s="34"/>
      <c r="X9" s="34"/>
      <c r="Y9" s="34"/>
      <c r="Z9" s="47"/>
      <c r="AA9" s="25"/>
      <c r="AB9" s="25"/>
      <c r="AC9" s="26"/>
      <c r="AO9" s="27" t="s">
        <v>22</v>
      </c>
      <c r="AP9" s="28" t="s">
        <v>102</v>
      </c>
      <c r="AQ9" s="7" t="s">
        <v>22</v>
      </c>
      <c r="AR9" s="28" t="s">
        <v>120</v>
      </c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26"/>
      <c r="BY9" s="126"/>
      <c r="BZ9" s="126"/>
      <c r="CA9" s="126"/>
      <c r="CB9" s="126"/>
    </row>
    <row r="10" spans="1:80" ht="25.15" customHeight="1" x14ac:dyDescent="0.25">
      <c r="A10" s="43" t="s">
        <v>19</v>
      </c>
      <c r="B10" s="120" t="str">
        <f>AR8</f>
        <v>A - 2</v>
      </c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1"/>
      <c r="N10" s="25"/>
      <c r="O10" s="25"/>
      <c r="P10" s="25"/>
      <c r="Q10" s="33"/>
      <c r="R10" s="25"/>
      <c r="S10" s="34"/>
      <c r="T10" s="34"/>
      <c r="U10" s="35"/>
      <c r="V10" s="34"/>
      <c r="W10" s="34"/>
      <c r="X10" s="34"/>
      <c r="Y10" s="34"/>
      <c r="Z10" s="47"/>
      <c r="AA10" s="34"/>
      <c r="AB10" s="25"/>
      <c r="AC10" s="26"/>
      <c r="AO10" s="27" t="s">
        <v>24</v>
      </c>
      <c r="AP10" s="28" t="s">
        <v>103</v>
      </c>
      <c r="AQ10" s="7" t="s">
        <v>24</v>
      </c>
      <c r="AR10" s="28" t="s">
        <v>121</v>
      </c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6"/>
      <c r="BS10" s="126"/>
      <c r="BT10" s="126"/>
      <c r="BU10" s="126"/>
      <c r="BV10" s="126"/>
      <c r="BW10" s="126"/>
      <c r="BX10" s="126"/>
      <c r="BY10" s="126"/>
      <c r="BZ10" s="126"/>
      <c r="CA10" s="126"/>
      <c r="CB10" s="126"/>
    </row>
    <row r="11" spans="1:80" ht="27" customHeight="1" x14ac:dyDescent="0.25">
      <c r="A11" s="44"/>
      <c r="B11" s="122" t="s">
        <v>111</v>
      </c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3"/>
      <c r="N11" s="30"/>
      <c r="O11" s="31"/>
      <c r="P11" s="31"/>
      <c r="Q11" s="31"/>
      <c r="R11" s="25"/>
      <c r="S11" s="48" t="s">
        <v>104</v>
      </c>
      <c r="T11" s="37"/>
      <c r="U11" s="38"/>
      <c r="V11" s="37"/>
      <c r="W11" s="37"/>
      <c r="X11" s="37"/>
      <c r="Y11" s="37"/>
      <c r="Z11" s="34"/>
      <c r="AA11" s="34"/>
      <c r="AB11" s="25"/>
      <c r="AC11" s="26"/>
      <c r="AO11" s="27" t="s">
        <v>26</v>
      </c>
      <c r="AP11" s="28"/>
      <c r="AQ11" s="7" t="s">
        <v>26</v>
      </c>
      <c r="AR11" s="28" t="s">
        <v>122</v>
      </c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  <c r="BR11" s="126"/>
      <c r="BS11" s="126"/>
      <c r="BT11" s="126"/>
      <c r="BU11" s="126"/>
      <c r="BV11" s="126"/>
      <c r="BW11" s="126"/>
      <c r="BX11" s="126"/>
      <c r="BY11" s="126"/>
      <c r="BZ11" s="126"/>
      <c r="CA11" s="126"/>
      <c r="CB11" s="126"/>
    </row>
    <row r="12" spans="1:80" ht="25.15" customHeight="1" x14ac:dyDescent="0.25">
      <c r="A12" s="44" t="s">
        <v>22</v>
      </c>
      <c r="B12" s="124" t="str">
        <f>AR9</f>
        <v>C - 1</v>
      </c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5"/>
      <c r="N12" s="25"/>
      <c r="O12" s="25"/>
      <c r="P12" s="25"/>
      <c r="Q12" s="25"/>
      <c r="R12" s="25"/>
      <c r="S12" s="128" t="s">
        <v>109</v>
      </c>
      <c r="T12" s="128"/>
      <c r="U12" s="129"/>
      <c r="V12" s="130">
        <v>0.41666666666666669</v>
      </c>
      <c r="W12" s="131"/>
      <c r="X12" s="131"/>
      <c r="Y12" s="131"/>
      <c r="Z12" s="47"/>
      <c r="AA12" s="34"/>
      <c r="AB12" s="25"/>
      <c r="AC12" s="26"/>
      <c r="AO12" s="27" t="s">
        <v>34</v>
      </c>
      <c r="AP12" s="28"/>
      <c r="AQ12" s="7" t="s">
        <v>34</v>
      </c>
      <c r="AR12" s="28" t="s">
        <v>123</v>
      </c>
      <c r="AT12" s="126">
        <v>8</v>
      </c>
      <c r="AU12" s="126"/>
      <c r="AV12" s="126"/>
      <c r="AW12" s="126"/>
      <c r="AX12" s="126"/>
      <c r="BI12" s="39"/>
    </row>
    <row r="13" spans="1:80" ht="25.15" customHeight="1" x14ac:dyDescent="0.25">
      <c r="A13" s="43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25"/>
      <c r="O13" s="25"/>
      <c r="P13" s="25"/>
      <c r="Q13" s="25"/>
      <c r="R13" s="25"/>
      <c r="S13" s="48" t="s">
        <v>105</v>
      </c>
      <c r="T13" s="37"/>
      <c r="U13" s="38"/>
      <c r="V13" s="37"/>
      <c r="W13" s="37"/>
      <c r="X13" s="37"/>
      <c r="Y13" s="37"/>
      <c r="Z13" s="47"/>
      <c r="AA13" s="34"/>
      <c r="AB13" s="25"/>
      <c r="AC13" s="26"/>
      <c r="AO13" s="27" t="s">
        <v>37</v>
      </c>
      <c r="AP13" s="28"/>
      <c r="AQ13" s="7" t="s">
        <v>37</v>
      </c>
      <c r="AR13" s="28" t="s">
        <v>124</v>
      </c>
      <c r="AT13" s="126"/>
      <c r="AU13" s="126"/>
      <c r="AV13" s="126"/>
      <c r="AW13" s="126"/>
      <c r="AX13" s="126"/>
      <c r="BI13" s="39"/>
    </row>
    <row r="14" spans="1:80" ht="25.15" customHeight="1" x14ac:dyDescent="0.25">
      <c r="A14" s="43" t="s">
        <v>24</v>
      </c>
      <c r="B14" s="120" t="str">
        <f>AR10</f>
        <v>B - 1</v>
      </c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1"/>
      <c r="N14" s="25"/>
      <c r="O14" s="25"/>
      <c r="P14" s="25"/>
      <c r="Q14" s="25"/>
      <c r="R14" s="25"/>
      <c r="S14" s="128" t="s">
        <v>109</v>
      </c>
      <c r="T14" s="128"/>
      <c r="U14" s="129"/>
      <c r="V14" s="130">
        <v>0.45833333333333331</v>
      </c>
      <c r="W14" s="131"/>
      <c r="X14" s="131"/>
      <c r="Y14" s="131"/>
      <c r="Z14" s="47"/>
      <c r="AA14" s="25"/>
      <c r="AB14" s="25"/>
      <c r="AC14" s="26"/>
      <c r="AT14" s="126"/>
      <c r="AU14" s="126"/>
      <c r="AV14" s="126"/>
      <c r="AW14" s="126"/>
      <c r="AX14" s="126"/>
      <c r="BI14" s="39"/>
    </row>
    <row r="15" spans="1:80" ht="25.15" customHeight="1" x14ac:dyDescent="0.25">
      <c r="A15" s="44"/>
      <c r="B15" s="122" t="s">
        <v>112</v>
      </c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3"/>
      <c r="N15" s="30"/>
      <c r="O15" s="31"/>
      <c r="P15" s="31"/>
      <c r="Q15" s="32"/>
      <c r="R15" s="25"/>
      <c r="S15" s="25"/>
      <c r="T15" s="25"/>
      <c r="U15" s="36"/>
      <c r="V15" s="25"/>
      <c r="W15" s="25"/>
      <c r="X15" s="25"/>
      <c r="Y15" s="25"/>
      <c r="Z15" s="25"/>
      <c r="AA15" s="25"/>
      <c r="AB15" s="25"/>
      <c r="AC15" s="26"/>
      <c r="AS15" s="40"/>
      <c r="AT15" s="126"/>
      <c r="AU15" s="126"/>
      <c r="AV15" s="126"/>
      <c r="AW15" s="126"/>
      <c r="AX15" s="126"/>
      <c r="BI15" s="39"/>
    </row>
    <row r="16" spans="1:80" ht="25.15" customHeight="1" x14ac:dyDescent="0.25">
      <c r="A16" s="44">
        <v>6</v>
      </c>
      <c r="B16" s="124" t="str">
        <f>AR11</f>
        <v>D - 2</v>
      </c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5"/>
      <c r="N16" s="25"/>
      <c r="O16" s="25"/>
      <c r="P16" s="25"/>
      <c r="Q16" s="36"/>
      <c r="R16" s="25"/>
      <c r="S16" s="25"/>
      <c r="T16" s="25"/>
      <c r="U16" s="33"/>
      <c r="V16" s="25"/>
      <c r="W16" s="25"/>
      <c r="X16" s="25"/>
      <c r="Y16" s="25"/>
      <c r="Z16" s="25"/>
      <c r="AA16" s="25"/>
      <c r="AB16" s="25"/>
      <c r="AC16" s="26"/>
      <c r="AT16" s="126"/>
      <c r="AU16" s="126"/>
      <c r="AV16" s="126"/>
      <c r="AW16" s="126"/>
      <c r="AX16" s="126"/>
      <c r="BI16" s="39"/>
    </row>
    <row r="17" spans="1:61" ht="25.15" customHeight="1" x14ac:dyDescent="0.25">
      <c r="A17" s="43"/>
      <c r="B17" s="132" t="s">
        <v>116</v>
      </c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3"/>
      <c r="R17" s="30"/>
      <c r="S17" s="31"/>
      <c r="T17" s="31"/>
      <c r="U17" s="31"/>
      <c r="V17" s="25"/>
      <c r="W17" s="25"/>
      <c r="X17" s="25"/>
      <c r="Y17" s="25"/>
      <c r="Z17" s="25"/>
      <c r="AA17" s="25"/>
      <c r="AB17" s="42"/>
      <c r="AT17" s="126"/>
      <c r="AU17" s="126"/>
      <c r="AV17" s="126"/>
      <c r="AW17" s="126"/>
      <c r="AX17" s="126"/>
      <c r="BI17" s="39"/>
    </row>
    <row r="18" spans="1:61" ht="25.15" customHeight="1" x14ac:dyDescent="0.25">
      <c r="A18" s="43" t="s">
        <v>34</v>
      </c>
      <c r="B18" s="120" t="str">
        <f>AR12</f>
        <v>B - 2</v>
      </c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1"/>
      <c r="N18" s="25"/>
      <c r="O18" s="25"/>
      <c r="P18" s="25"/>
      <c r="Q18" s="33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42"/>
    </row>
    <row r="19" spans="1:61" ht="25.15" customHeight="1" x14ac:dyDescent="0.25">
      <c r="A19" s="44"/>
      <c r="B19" s="122" t="s">
        <v>113</v>
      </c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3"/>
      <c r="N19" s="30"/>
      <c r="O19" s="31"/>
      <c r="P19" s="31"/>
      <c r="Q19" s="31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42"/>
    </row>
    <row r="20" spans="1:61" ht="25.15" customHeight="1" x14ac:dyDescent="0.25">
      <c r="A20" s="44" t="s">
        <v>37</v>
      </c>
      <c r="B20" s="124" t="str">
        <f>AR13</f>
        <v>D - 1</v>
      </c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5"/>
      <c r="N20" s="49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42"/>
      <c r="AA20" s="42"/>
      <c r="AB20" s="42"/>
    </row>
    <row r="21" spans="1:61" x14ac:dyDescent="0.25">
      <c r="A21" s="24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</row>
    <row r="22" spans="1:61" x14ac:dyDescent="0.25">
      <c r="A22" s="29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  <row r="28" spans="1:61" x14ac:dyDescent="0.25">
      <c r="S28" s="26"/>
      <c r="T28" s="26"/>
      <c r="U28" s="26"/>
      <c r="V28" s="26"/>
      <c r="W28" s="26"/>
      <c r="X28" s="26"/>
      <c r="Y28" s="26"/>
      <c r="Z28" s="26"/>
    </row>
    <row r="29" spans="1:61" x14ac:dyDescent="0.25">
      <c r="S29" s="26"/>
      <c r="T29" s="26"/>
      <c r="U29" s="26"/>
      <c r="V29" s="26"/>
      <c r="W29" s="26"/>
      <c r="X29" s="26"/>
      <c r="Y29" s="26"/>
      <c r="Z29" s="26"/>
    </row>
    <row r="30" spans="1:61" x14ac:dyDescent="0.25">
      <c r="S30" s="26"/>
      <c r="T30" s="26"/>
      <c r="U30" s="26"/>
      <c r="V30" s="26"/>
      <c r="W30" s="26"/>
      <c r="X30" s="26"/>
      <c r="Y30" s="26"/>
      <c r="Z30" s="26"/>
    </row>
    <row r="31" spans="1:61" x14ac:dyDescent="0.25">
      <c r="S31" s="26"/>
      <c r="T31" s="26"/>
      <c r="U31" s="26"/>
      <c r="V31" s="26"/>
      <c r="W31" s="26"/>
      <c r="X31" s="26"/>
      <c r="Y31" s="26"/>
      <c r="Z31" s="26"/>
    </row>
    <row r="32" spans="1:61" x14ac:dyDescent="0.25">
      <c r="S32" s="26"/>
      <c r="T32" s="26"/>
      <c r="U32" s="26"/>
      <c r="V32" s="26"/>
      <c r="W32" s="26"/>
      <c r="X32" s="26"/>
      <c r="Y32" s="26"/>
      <c r="Z32" s="26"/>
    </row>
  </sheetData>
  <mergeCells count="39">
    <mergeCell ref="A1:Y1"/>
    <mergeCell ref="A2:Y2"/>
    <mergeCell ref="A5:G5"/>
    <mergeCell ref="H5:M5"/>
    <mergeCell ref="N5:R5"/>
    <mergeCell ref="S5:W5"/>
    <mergeCell ref="A4:Y4"/>
    <mergeCell ref="X5:AC5"/>
    <mergeCell ref="B10:M10"/>
    <mergeCell ref="B6:M6"/>
    <mergeCell ref="B7:M7"/>
    <mergeCell ref="B9:Q9"/>
    <mergeCell ref="B11:M11"/>
    <mergeCell ref="BI6:BM11"/>
    <mergeCell ref="BN6:BR11"/>
    <mergeCell ref="BS6:BW11"/>
    <mergeCell ref="AD5:AH5"/>
    <mergeCell ref="BX6:CB11"/>
    <mergeCell ref="AI5:AM5"/>
    <mergeCell ref="AO5:AP5"/>
    <mergeCell ref="AQ5:AR5"/>
    <mergeCell ref="AT6:AX11"/>
    <mergeCell ref="BD6:BH11"/>
    <mergeCell ref="B18:M18"/>
    <mergeCell ref="B19:M19"/>
    <mergeCell ref="B20:M20"/>
    <mergeCell ref="AT12:AX17"/>
    <mergeCell ref="AY6:BC11"/>
    <mergeCell ref="B13:M13"/>
    <mergeCell ref="B14:M14"/>
    <mergeCell ref="B16:M16"/>
    <mergeCell ref="S12:U12"/>
    <mergeCell ref="V12:Y12"/>
    <mergeCell ref="S14:U14"/>
    <mergeCell ref="V14:Y14"/>
    <mergeCell ref="B17:Q17"/>
    <mergeCell ref="B15:M15"/>
    <mergeCell ref="B12:M12"/>
    <mergeCell ref="B8:M8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GENÇ B ERKEK FUTSAL</vt:lpstr>
      <vt:lpstr>GENÇ B ERKEK FUTSAL ELEME FİKS.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2025-03-25T06:23:18Z</dcterms:modified>
</cp:coreProperties>
</file>